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伊藝康朗\Downloads\"/>
    </mc:Choice>
  </mc:AlternateContent>
  <xr:revisionPtr revIDLastSave="0" documentId="13_ncr:1_{480AA409-A813-45E4-8EC4-494CA2257139}" xr6:coauthVersionLast="47" xr6:coauthVersionMax="47" xr10:uidLastSave="{00000000-0000-0000-0000-000000000000}"/>
  <bookViews>
    <workbookView xWindow="28680" yWindow="-120" windowWidth="29040" windowHeight="15720" tabRatio="603" xr2:uid="{00000000-000D-0000-FFFF-FFFF00000000}"/>
  </bookViews>
  <sheets>
    <sheet name="0626linesheet" sheetId="11" r:id="rId1"/>
  </sheets>
  <definedNames>
    <definedName name="_xlnm._FilterDatabase" localSheetId="0" hidden="1">'0626linesheet'!$A$6:$AJ$28</definedName>
    <definedName name="_xlnm.Print_Area" localSheetId="0">'0626linesheet'!$F$3:$AE$28</definedName>
    <definedName name="_xlnm.Print_Titles" localSheetId="0">'0626linesheet'!$6:$6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28" i="11" l="1"/>
  <c r="AJ27" i="11"/>
  <c r="AJ26" i="11"/>
  <c r="AJ25" i="11"/>
  <c r="AJ24" i="11"/>
  <c r="AJ23" i="11"/>
  <c r="AJ22" i="11"/>
  <c r="AJ21" i="11"/>
  <c r="AJ20" i="11"/>
  <c r="AJ19" i="11"/>
  <c r="AJ18" i="11"/>
  <c r="AJ17" i="11"/>
  <c r="AJ16" i="11"/>
  <c r="AJ15" i="11"/>
  <c r="AJ14" i="11"/>
  <c r="AJ13" i="11"/>
  <c r="AJ12" i="11"/>
  <c r="AJ11" i="11"/>
  <c r="AJ10" i="11"/>
  <c r="AJ9" i="11"/>
  <c r="AJ8" i="11"/>
  <c r="AJ7" i="11"/>
  <c r="D1" i="1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22">
    <bk>
      <extLst>
        <ext uri="{3e2802c4-a4d2-4d8b-9148-e3be6c30e623}">
          <xlrd:rvb i="0"/>
        </ext>
      </extLst>
    </bk>
    <bk>
      <extLst>
        <ext uri="{3e2802c4-a4d2-4d8b-9148-e3be6c30e623}">
          <xlrd:rvb i="1"/>
        </ext>
      </extLst>
    </bk>
    <bk>
      <extLst>
        <ext uri="{3e2802c4-a4d2-4d8b-9148-e3be6c30e623}">
          <xlrd:rvb i="2"/>
        </ext>
      </extLst>
    </bk>
    <bk>
      <extLst>
        <ext uri="{3e2802c4-a4d2-4d8b-9148-e3be6c30e623}">
          <xlrd:rvb i="3"/>
        </ext>
      </extLst>
    </bk>
    <bk>
      <extLst>
        <ext uri="{3e2802c4-a4d2-4d8b-9148-e3be6c30e623}">
          <xlrd:rvb i="4"/>
        </ext>
      </extLst>
    </bk>
    <bk>
      <extLst>
        <ext uri="{3e2802c4-a4d2-4d8b-9148-e3be6c30e623}">
          <xlrd:rvb i="5"/>
        </ext>
      </extLst>
    </bk>
    <bk>
      <extLst>
        <ext uri="{3e2802c4-a4d2-4d8b-9148-e3be6c30e623}">
          <xlrd:rvb i="6"/>
        </ext>
      </extLst>
    </bk>
    <bk>
      <extLst>
        <ext uri="{3e2802c4-a4d2-4d8b-9148-e3be6c30e623}">
          <xlrd:rvb i="7"/>
        </ext>
      </extLst>
    </bk>
    <bk>
      <extLst>
        <ext uri="{3e2802c4-a4d2-4d8b-9148-e3be6c30e623}">
          <xlrd:rvb i="8"/>
        </ext>
      </extLst>
    </bk>
    <bk>
      <extLst>
        <ext uri="{3e2802c4-a4d2-4d8b-9148-e3be6c30e623}">
          <xlrd:rvb i="9"/>
        </ext>
      </extLst>
    </bk>
    <bk>
      <extLst>
        <ext uri="{3e2802c4-a4d2-4d8b-9148-e3be6c30e623}">
          <xlrd:rvb i="10"/>
        </ext>
      </extLst>
    </bk>
    <bk>
      <extLst>
        <ext uri="{3e2802c4-a4d2-4d8b-9148-e3be6c30e623}">
          <xlrd:rvb i="11"/>
        </ext>
      </extLst>
    </bk>
    <bk>
      <extLst>
        <ext uri="{3e2802c4-a4d2-4d8b-9148-e3be6c30e623}">
          <xlrd:rvb i="12"/>
        </ext>
      </extLst>
    </bk>
    <bk>
      <extLst>
        <ext uri="{3e2802c4-a4d2-4d8b-9148-e3be6c30e623}">
          <xlrd:rvb i="13"/>
        </ext>
      </extLst>
    </bk>
    <bk>
      <extLst>
        <ext uri="{3e2802c4-a4d2-4d8b-9148-e3be6c30e623}">
          <xlrd:rvb i="14"/>
        </ext>
      </extLst>
    </bk>
    <bk>
      <extLst>
        <ext uri="{3e2802c4-a4d2-4d8b-9148-e3be6c30e623}">
          <xlrd:rvb i="15"/>
        </ext>
      </extLst>
    </bk>
    <bk>
      <extLst>
        <ext uri="{3e2802c4-a4d2-4d8b-9148-e3be6c30e623}">
          <xlrd:rvb i="16"/>
        </ext>
      </extLst>
    </bk>
    <bk>
      <extLst>
        <ext uri="{3e2802c4-a4d2-4d8b-9148-e3be6c30e623}">
          <xlrd:rvb i="17"/>
        </ext>
      </extLst>
    </bk>
    <bk>
      <extLst>
        <ext uri="{3e2802c4-a4d2-4d8b-9148-e3be6c30e623}">
          <xlrd:rvb i="18"/>
        </ext>
      </extLst>
    </bk>
    <bk>
      <extLst>
        <ext uri="{3e2802c4-a4d2-4d8b-9148-e3be6c30e623}">
          <xlrd:rvb i="19"/>
        </ext>
      </extLst>
    </bk>
    <bk>
      <extLst>
        <ext uri="{3e2802c4-a4d2-4d8b-9148-e3be6c30e623}">
          <xlrd:rvb i="20"/>
        </ext>
      </extLst>
    </bk>
    <bk>
      <extLst>
        <ext uri="{3e2802c4-a4d2-4d8b-9148-e3be6c30e623}">
          <xlrd:rvb i="21"/>
        </ext>
      </extLst>
    </bk>
  </futureMetadata>
  <valueMetadata count="22">
    <bk>
      <rc t="1" v="0"/>
    </bk>
    <bk>
      <rc t="1" v="1"/>
    </bk>
    <bk>
      <rc t="1" v="2"/>
    </bk>
    <bk>
      <rc t="1" v="3"/>
    </bk>
    <bk>
      <rc t="1" v="4"/>
    </bk>
    <bk>
      <rc t="1" v="5"/>
    </bk>
    <bk>
      <rc t="1" v="6"/>
    </bk>
    <bk>
      <rc t="1" v="7"/>
    </bk>
    <bk>
      <rc t="1" v="8"/>
    </bk>
    <bk>
      <rc t="1" v="9"/>
    </bk>
    <bk>
      <rc t="1" v="10"/>
    </bk>
    <bk>
      <rc t="1" v="11"/>
    </bk>
    <bk>
      <rc t="1" v="12"/>
    </bk>
    <bk>
      <rc t="1" v="13"/>
    </bk>
    <bk>
      <rc t="1" v="14"/>
    </bk>
    <bk>
      <rc t="1" v="15"/>
    </bk>
    <bk>
      <rc t="1" v="16"/>
    </bk>
    <bk>
      <rc t="1" v="17"/>
    </bk>
    <bk>
      <rc t="1" v="18"/>
    </bk>
    <bk>
      <rc t="1" v="19"/>
    </bk>
    <bk>
      <rc t="1" v="20"/>
    </bk>
    <bk>
      <rc t="1" v="21"/>
    </bk>
  </valueMetadata>
</metadata>
</file>

<file path=xl/sharedStrings.xml><?xml version="1.0" encoding="utf-8"?>
<sst xmlns="http://schemas.openxmlformats.org/spreadsheetml/2006/main" count="380" uniqueCount="136">
  <si>
    <t>COLOR DESCRIPTION</t>
  </si>
  <si>
    <t>ARMY GREEN</t>
  </si>
  <si>
    <t xml:space="preserve">BEIGE </t>
  </si>
  <si>
    <t>BLACK</t>
  </si>
  <si>
    <t>BLACK/BLACK</t>
  </si>
  <si>
    <t>BROWN</t>
  </si>
  <si>
    <t>LIGHT GREY</t>
  </si>
  <si>
    <t>MBT RED</t>
  </si>
  <si>
    <t>WHITE</t>
  </si>
  <si>
    <t>ITEM</t>
  </si>
  <si>
    <t>CATEGORY</t>
  </si>
  <si>
    <t>SUB CATEGORY</t>
  </si>
  <si>
    <t>Name of the soles</t>
  </si>
  <si>
    <t>CARRYOVER/NEW</t>
  </si>
  <si>
    <t>GENDER</t>
  </si>
  <si>
    <t>SKU#</t>
  </si>
  <si>
    <t>MODEL-NEW NAME</t>
  </si>
  <si>
    <t>INDEX</t>
  </si>
  <si>
    <t>LEVEL</t>
  </si>
  <si>
    <t>NEW COLOR</t>
  </si>
  <si>
    <t>MEN</t>
  </si>
  <si>
    <t xml:space="preserve">MBT INDEX </t>
  </si>
  <si>
    <t>LEVEL 3</t>
  </si>
  <si>
    <t>CARRYOVER</t>
  </si>
  <si>
    <t>WOMEN</t>
  </si>
  <si>
    <t>NEW PATTERN</t>
  </si>
  <si>
    <t>CASUAL</t>
  </si>
  <si>
    <t>Kisumu soles</t>
  </si>
  <si>
    <t>KISUMU CLASSIC W</t>
  </si>
  <si>
    <t>KISUMU CLASSIC M</t>
  </si>
  <si>
    <t>LEOPARD</t>
  </si>
  <si>
    <t>KISUMU 3S W</t>
  </si>
  <si>
    <t>KISUMU 3S M</t>
  </si>
  <si>
    <t xml:space="preserve"> SILVER </t>
  </si>
  <si>
    <t>MBT Index</t>
  </si>
  <si>
    <t>ZERO</t>
  </si>
  <si>
    <t>DRESS</t>
  </si>
  <si>
    <t>SIRIMA II Soles</t>
  </si>
  <si>
    <t>SIRIMA 8 W</t>
  </si>
  <si>
    <t>SIRIMA II soles</t>
  </si>
  <si>
    <t>STELLA W</t>
  </si>
  <si>
    <t>SENSOR SANDAL</t>
  </si>
  <si>
    <t>SENSOR SANDAL M</t>
  </si>
  <si>
    <t>SENSOR SANDAL W</t>
  </si>
  <si>
    <t>CASUAL (SENSOR SANDAL)</t>
  </si>
  <si>
    <t>BEIGE BROWN</t>
  </si>
  <si>
    <t>SIRIMA 8 PATENT W</t>
    <phoneticPr fontId="4" type="noConversion"/>
  </si>
  <si>
    <t>STELLA W</t>
    <phoneticPr fontId="4" type="noConversion"/>
  </si>
  <si>
    <t>700261-22</t>
  </si>
  <si>
    <t>700366-03</t>
  </si>
  <si>
    <t>700366-16</t>
  </si>
  <si>
    <t>700366-754N</t>
  </si>
  <si>
    <t>700442-03</t>
  </si>
  <si>
    <t>700823-03U</t>
  </si>
  <si>
    <t>700823-146U</t>
  </si>
  <si>
    <t>700823-16U</t>
  </si>
  <si>
    <t>700824-03U</t>
  </si>
  <si>
    <t>700824-16U</t>
  </si>
  <si>
    <t>703450-03</t>
  </si>
  <si>
    <t>703450-1342</t>
  </si>
  <si>
    <t>703451-03</t>
  </si>
  <si>
    <t>703451-1342</t>
  </si>
  <si>
    <t>703451-1391</t>
  </si>
  <si>
    <t>703716-1481R</t>
  </si>
  <si>
    <t>703716-257R</t>
  </si>
  <si>
    <t>703716-1085R</t>
  </si>
  <si>
    <t>703713-257N</t>
  </si>
  <si>
    <t>Picture</t>
  </si>
  <si>
    <t>703549-1109N</t>
  </si>
  <si>
    <t>703549-03N</t>
  </si>
  <si>
    <t>A</t>
  </si>
  <si>
    <t>CASUAL SANDAL</t>
  </si>
  <si>
    <t>Remark</t>
  </si>
  <si>
    <t>A</t>
    <phoneticPr fontId="12"/>
  </si>
  <si>
    <t>B</t>
    <phoneticPr fontId="12"/>
  </si>
  <si>
    <t>C</t>
    <phoneticPr fontId="12"/>
  </si>
  <si>
    <t>C</t>
  </si>
  <si>
    <t>B</t>
  </si>
  <si>
    <t>カタログ順</t>
    <rPh sb="4" eb="5">
      <t>ジュン</t>
    </rPh>
    <phoneticPr fontId="12"/>
  </si>
  <si>
    <t>アッパー：フルグレインレザー
インソール：マイクロファイバー(クラリーノ)
アウトソール：ラバー</t>
  </si>
  <si>
    <t>アッパー：一体成型PU
インソール：PU
アウトソール：一体成型EVA</t>
    <rPh sb="5" eb="9">
      <t>イッタイセイケイ</t>
    </rPh>
    <rPh sb="28" eb="32">
      <t>イッタイセイケイ</t>
    </rPh>
    <phoneticPr fontId="12"/>
  </si>
  <si>
    <t>アッパー：ナッパレザー
インソール：PU＋メッシュ
アウトソール：ラバー</t>
  </si>
  <si>
    <t>アッパー：ヌバックレザー
インソール：マイクロファイバー(クラリーノ)
アウトソール：ラバー</t>
  </si>
  <si>
    <t>アッパー：テキスタイル(ナイロン)＋ソフトナッパレザー
インソール：マイクロファイバー
アウトソール：ラバー</t>
  </si>
  <si>
    <t>MATERIAL (訳)</t>
    <rPh sb="10" eb="11">
      <t>ヤク</t>
    </rPh>
    <phoneticPr fontId="12"/>
  </si>
  <si>
    <t>EU 35-40</t>
    <phoneticPr fontId="12"/>
  </si>
  <si>
    <t>US W'S  7.0、8.0</t>
    <phoneticPr fontId="12"/>
  </si>
  <si>
    <t>EU 40-45</t>
    <phoneticPr fontId="12"/>
  </si>
  <si>
    <t>US M'S  7.0,8.0,9.0,10.0</t>
    <phoneticPr fontId="12"/>
  </si>
  <si>
    <t>全体
ランク</t>
    <rPh sb="0" eb="2">
      <t>ゼンタイ</t>
    </rPh>
    <phoneticPr fontId="12"/>
  </si>
  <si>
    <t>DPT
ランク</t>
    <phoneticPr fontId="12"/>
  </si>
  <si>
    <t>memo</t>
    <phoneticPr fontId="12"/>
  </si>
  <si>
    <t>FC
ランク</t>
    <phoneticPr fontId="12"/>
  </si>
  <si>
    <t>追加</t>
    <rPh sb="0" eb="2">
      <t>ツイカ</t>
    </rPh>
    <phoneticPr fontId="12"/>
  </si>
  <si>
    <t>アッパー：ナッパレザー
インソール：PU＋メッシュ
アウトソール：ラバー</t>
    <phoneticPr fontId="12"/>
  </si>
  <si>
    <t>アッパー：テキスタイル(ナイロン)＋ソフトナッパレザー
インソール：マイクロファイバー
アウトソール：ラバー</t>
    <phoneticPr fontId="12"/>
  </si>
  <si>
    <t>703450-1391</t>
    <phoneticPr fontId="12"/>
  </si>
  <si>
    <t>アッパー：ヌバックレザー
インソール：マイクロファイバー(クラリーノ)
アウトソール：ラバー</t>
    <phoneticPr fontId="12"/>
  </si>
  <si>
    <t>赤い靴</t>
    <rPh sb="0" eb="1">
      <t>アカ</t>
    </rPh>
    <rPh sb="2" eb="3">
      <t>クツ</t>
    </rPh>
    <phoneticPr fontId="12"/>
  </si>
  <si>
    <t>EUR/Women</t>
  </si>
  <si>
    <t>34</t>
    <phoneticPr fontId="12"/>
  </si>
  <si>
    <t>35</t>
  </si>
  <si>
    <t>36</t>
  </si>
  <si>
    <t>37</t>
  </si>
  <si>
    <t>38</t>
  </si>
  <si>
    <t>39</t>
  </si>
  <si>
    <t>40</t>
  </si>
  <si>
    <t>41</t>
  </si>
  <si>
    <t>US/Women</t>
  </si>
  <si>
    <t>5</t>
  </si>
  <si>
    <t>5.5</t>
  </si>
  <si>
    <t>6</t>
  </si>
  <si>
    <t>6.5</t>
  </si>
  <si>
    <t>7</t>
  </si>
  <si>
    <t>7.5</t>
  </si>
  <si>
    <t>8</t>
  </si>
  <si>
    <t>8.5</t>
    <phoneticPr fontId="12"/>
  </si>
  <si>
    <t>9</t>
  </si>
  <si>
    <t>9.5</t>
  </si>
  <si>
    <t>10</t>
  </si>
  <si>
    <t>EUR/Men</t>
  </si>
  <si>
    <t>41</t>
    <phoneticPr fontId="12"/>
  </si>
  <si>
    <t>42</t>
  </si>
  <si>
    <t>43</t>
  </si>
  <si>
    <t>44</t>
  </si>
  <si>
    <t>45</t>
  </si>
  <si>
    <t>46</t>
  </si>
  <si>
    <t>47</t>
  </si>
  <si>
    <t>US/Men</t>
  </si>
  <si>
    <t>7.5</t>
    <phoneticPr fontId="12"/>
  </si>
  <si>
    <t>8.5</t>
  </si>
  <si>
    <t>10.5</t>
    <phoneticPr fontId="12"/>
  </si>
  <si>
    <t>11</t>
  </si>
  <si>
    <t>11.5</t>
  </si>
  <si>
    <t>12</t>
  </si>
  <si>
    <t>SS26展示会
上代</t>
    <rPh sb="4" eb="7">
      <t>ﾃﾝｼﾞｶｲ</t>
    </rPh>
    <rPh sb="8" eb="10">
      <t>ｼﾞｮｳﾀﾞｲ</t>
    </rPh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</si>
</sst>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¥&quot;#,##0;[Red]&quot;¥&quot;\-#,##0"/>
    <numFmt numFmtId="176" formatCode="_(* #,##0.00_);_(* \(#,##0.00\);_(* &quot;-&quot;??_);_(@_)"/>
    <numFmt numFmtId="177" formatCode="[$$-409]#,##0.00"/>
    <numFmt numFmtId="178" formatCode="0_);[Red]\(0\)"/>
    <numFmt numFmtId="179" formatCode="0.00_);[Red]\(0.00\)"/>
    <numFmt numFmtId="180" formatCode="#,##0.0"/>
    <numFmt numFmtId="181" formatCode="0_ "/>
  </numFmts>
  <fonts count="17" x14ac:knownFonts="1">
    <font>
      <sz val="11"/>
      <color theme="1"/>
      <name val="游ゴシック"/>
      <charset val="134"/>
      <scheme val="minor"/>
    </font>
    <font>
      <sz val="11"/>
      <color theme="1"/>
      <name val="游ゴシック"/>
      <family val="2"/>
      <scheme val="minor"/>
    </font>
    <font>
      <sz val="10"/>
      <color rgb="FFFF0000"/>
      <name val="游ゴシック"/>
      <family val="2"/>
      <scheme val="minor"/>
    </font>
    <font>
      <sz val="10"/>
      <name val="游ゴシック"/>
      <family val="2"/>
      <scheme val="minor"/>
    </font>
    <font>
      <sz val="9"/>
      <name val="游ゴシック"/>
      <family val="3"/>
      <charset val="134"/>
      <scheme val="minor"/>
    </font>
    <font>
      <sz val="10"/>
      <color theme="1"/>
      <name val="游ゴシック"/>
      <family val="2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  <font>
      <b/>
      <sz val="10"/>
      <name val="メイリオ"/>
      <family val="3"/>
      <charset val="128"/>
    </font>
    <font>
      <b/>
      <sz val="10"/>
      <color theme="1"/>
      <name val="游ゴシック"/>
      <family val="3"/>
      <charset val="128"/>
      <scheme val="minor"/>
    </font>
    <font>
      <b/>
      <sz val="12"/>
      <color rgb="FFFF0000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0"/>
      <name val="メイリオ"/>
      <family val="3"/>
      <charset val="128"/>
    </font>
    <font>
      <b/>
      <sz val="12"/>
      <color theme="1"/>
      <name val="游ゴシック"/>
      <family val="3"/>
      <charset val="128"/>
      <scheme val="minor"/>
    </font>
    <font>
      <sz val="11"/>
      <color indexed="8"/>
      <name val="游ゴシック"/>
      <family val="3"/>
      <charset val="128"/>
    </font>
    <font>
      <sz val="12"/>
      <color indexed="8"/>
      <name val="游ゴシック"/>
      <family val="3"/>
      <charset val="128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177" fontId="0" fillId="0" borderId="0"/>
    <xf numFmtId="177" fontId="1" fillId="0" borderId="0"/>
    <xf numFmtId="177" fontId="1" fillId="0" borderId="0"/>
    <xf numFmtId="177" fontId="1" fillId="0" borderId="0"/>
    <xf numFmtId="38" fontId="6" fillId="0" borderId="0" applyFont="0" applyFill="0" applyBorder="0" applyAlignment="0" applyProtection="0">
      <alignment vertical="center"/>
    </xf>
    <xf numFmtId="177" fontId="6" fillId="0" borderId="0"/>
    <xf numFmtId="9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</cellStyleXfs>
  <cellXfs count="63">
    <xf numFmtId="177" fontId="0" fillId="0" borderId="0" xfId="0"/>
    <xf numFmtId="176" fontId="3" fillId="0" borderId="1" xfId="1" applyNumberFormat="1" applyFont="1" applyBorder="1" applyAlignment="1">
      <alignment horizontal="center" vertical="center" wrapText="1"/>
    </xf>
    <xf numFmtId="38" fontId="9" fillId="9" borderId="0" xfId="4" applyFont="1" applyFill="1" applyAlignment="1">
      <alignment horizontal="center" vertical="top" wrapText="1"/>
    </xf>
    <xf numFmtId="38" fontId="9" fillId="10" borderId="0" xfId="4" applyFont="1" applyFill="1" applyAlignment="1">
      <alignment horizontal="center" vertical="top" wrapText="1"/>
    </xf>
    <xf numFmtId="38" fontId="13" fillId="7" borderId="0" xfId="4" applyFont="1" applyFill="1" applyAlignment="1">
      <alignment horizontal="center" vertical="top" wrapText="1"/>
    </xf>
    <xf numFmtId="38" fontId="13" fillId="11" borderId="0" xfId="4" applyFont="1" applyFill="1" applyAlignment="1">
      <alignment horizontal="center" vertical="top" wrapText="1"/>
    </xf>
    <xf numFmtId="38" fontId="7" fillId="0" borderId="1" xfId="4" applyFont="1" applyBorder="1" applyAlignment="1">
      <alignment horizontal="center" vertical="center" wrapText="1"/>
    </xf>
    <xf numFmtId="177" fontId="5" fillId="0" borderId="0" xfId="5" applyFont="1" applyAlignment="1">
      <alignment horizontal="center" vertical="center" wrapText="1"/>
    </xf>
    <xf numFmtId="1" fontId="5" fillId="0" borderId="0" xfId="5" applyNumberFormat="1" applyFont="1" applyAlignment="1">
      <alignment horizontal="center" vertical="center" wrapText="1"/>
    </xf>
    <xf numFmtId="2" fontId="5" fillId="0" borderId="0" xfId="5" applyNumberFormat="1" applyFont="1" applyAlignment="1">
      <alignment horizontal="center" vertical="center" wrapText="1"/>
    </xf>
    <xf numFmtId="177" fontId="2" fillId="0" borderId="0" xfId="5" applyFont="1" applyAlignment="1">
      <alignment horizontal="center" vertical="center" wrapText="1"/>
    </xf>
    <xf numFmtId="3" fontId="5" fillId="0" borderId="0" xfId="5" applyNumberFormat="1" applyFont="1" applyAlignment="1">
      <alignment horizontal="center" vertical="center" wrapText="1"/>
    </xf>
    <xf numFmtId="178" fontId="5" fillId="0" borderId="0" xfId="5" applyNumberFormat="1" applyFont="1" applyAlignment="1">
      <alignment horizontal="center" vertical="center" wrapText="1"/>
    </xf>
    <xf numFmtId="177" fontId="3" fillId="0" borderId="0" xfId="5" applyFont="1" applyAlignment="1">
      <alignment horizontal="center" vertical="center" wrapText="1"/>
    </xf>
    <xf numFmtId="178" fontId="13" fillId="13" borderId="1" xfId="5" applyNumberFormat="1" applyFont="1" applyFill="1" applyBorder="1" applyAlignment="1">
      <alignment horizontal="center" vertical="center" wrapText="1"/>
    </xf>
    <xf numFmtId="177" fontId="13" fillId="0" borderId="1" xfId="5" applyFont="1" applyBorder="1" applyAlignment="1">
      <alignment horizontal="center" vertical="center" wrapText="1"/>
    </xf>
    <xf numFmtId="177" fontId="3" fillId="0" borderId="1" xfId="5" applyFont="1" applyBorder="1" applyAlignment="1">
      <alignment horizontal="center" vertical="center" wrapText="1"/>
    </xf>
    <xf numFmtId="178" fontId="3" fillId="0" borderId="1" xfId="5" applyNumberFormat="1" applyFont="1" applyBorder="1" applyAlignment="1">
      <alignment horizontal="center" vertical="center" wrapText="1"/>
    </xf>
    <xf numFmtId="180" fontId="3" fillId="0" borderId="1" xfId="5" applyNumberFormat="1" applyFont="1" applyBorder="1" applyAlignment="1">
      <alignment horizontal="center" vertical="center" wrapText="1"/>
    </xf>
    <xf numFmtId="6" fontId="9" fillId="0" borderId="3" xfId="7" applyFont="1" applyFill="1" applyBorder="1" applyAlignment="1">
      <alignment horizontal="center" vertical="center" wrapText="1"/>
    </xf>
    <xf numFmtId="177" fontId="3" fillId="6" borderId="1" xfId="5" applyFont="1" applyFill="1" applyBorder="1" applyAlignment="1">
      <alignment horizontal="center" vertical="center" wrapText="1"/>
    </xf>
    <xf numFmtId="177" fontId="3" fillId="0" borderId="1" xfId="5" applyFont="1" applyBorder="1" applyAlignment="1">
      <alignment horizontal="center" vertical="center"/>
    </xf>
    <xf numFmtId="177" fontId="3" fillId="5" borderId="1" xfId="5" applyFont="1" applyFill="1" applyBorder="1" applyAlignment="1">
      <alignment horizontal="center" vertical="center" wrapText="1"/>
    </xf>
    <xf numFmtId="178" fontId="3" fillId="14" borderId="1" xfId="5" applyNumberFormat="1" applyFont="1" applyFill="1" applyBorder="1" applyAlignment="1">
      <alignment horizontal="center" vertical="center" wrapText="1"/>
    </xf>
    <xf numFmtId="177" fontId="3" fillId="0" borderId="1" xfId="5" applyFont="1" applyBorder="1" applyAlignment="1">
      <alignment horizontal="left" vertical="center" wrapText="1"/>
    </xf>
    <xf numFmtId="177" fontId="3" fillId="14" borderId="1" xfId="5" applyFont="1" applyFill="1" applyBorder="1" applyAlignment="1">
      <alignment horizontal="center" vertical="center" wrapText="1"/>
    </xf>
    <xf numFmtId="177" fontId="3" fillId="7" borderId="1" xfId="5" applyFont="1" applyFill="1" applyBorder="1" applyAlignment="1">
      <alignment horizontal="center" vertical="center" wrapText="1"/>
    </xf>
    <xf numFmtId="177" fontId="3" fillId="4" borderId="1" xfId="5" applyFont="1" applyFill="1" applyBorder="1" applyAlignment="1">
      <alignment horizontal="center" vertical="center" wrapText="1"/>
    </xf>
    <xf numFmtId="179" fontId="3" fillId="0" borderId="1" xfId="5" applyNumberFormat="1" applyFont="1" applyBorder="1" applyAlignment="1">
      <alignment horizontal="center" vertical="center" wrapText="1"/>
    </xf>
    <xf numFmtId="180" fontId="3" fillId="0" borderId="1" xfId="5" applyNumberFormat="1" applyFont="1" applyBorder="1" applyAlignment="1">
      <alignment horizontal="left" vertical="center" wrapText="1"/>
    </xf>
    <xf numFmtId="177" fontId="3" fillId="3" borderId="1" xfId="5" applyFont="1" applyFill="1" applyBorder="1" applyAlignment="1">
      <alignment horizontal="center" vertical="center" wrapText="1"/>
    </xf>
    <xf numFmtId="178" fontId="9" fillId="12" borderId="1" xfId="5" applyNumberFormat="1" applyFont="1" applyFill="1" applyBorder="1" applyAlignment="1">
      <alignment horizontal="center" vertical="top" wrapText="1"/>
    </xf>
    <xf numFmtId="177" fontId="9" fillId="3" borderId="1" xfId="5" applyFont="1" applyFill="1" applyBorder="1" applyAlignment="1">
      <alignment horizontal="center" vertical="top" wrapText="1"/>
    </xf>
    <xf numFmtId="177" fontId="3" fillId="2" borderId="1" xfId="5" applyFont="1" applyFill="1" applyBorder="1" applyAlignment="1">
      <alignment horizontal="center" vertical="center" wrapText="1"/>
    </xf>
    <xf numFmtId="2" fontId="9" fillId="7" borderId="3" xfId="5" applyNumberFormat="1" applyFont="1" applyFill="1" applyBorder="1" applyAlignment="1">
      <alignment horizontal="center" vertical="top" wrapText="1"/>
    </xf>
    <xf numFmtId="3" fontId="3" fillId="2" borderId="1" xfId="5" applyNumberFormat="1" applyFont="1" applyFill="1" applyBorder="1" applyAlignment="1">
      <alignment horizontal="center" vertical="center" wrapText="1"/>
    </xf>
    <xf numFmtId="178" fontId="3" fillId="2" borderId="1" xfId="5" applyNumberFormat="1" applyFont="1" applyFill="1" applyBorder="1" applyAlignment="1">
      <alignment horizontal="center" vertical="center" wrapText="1"/>
    </xf>
    <xf numFmtId="177" fontId="7" fillId="0" borderId="0" xfId="5" applyFont="1" applyAlignment="1">
      <alignment horizontal="center" vertical="center" wrapText="1"/>
    </xf>
    <xf numFmtId="9" fontId="10" fillId="0" borderId="0" xfId="7" applyNumberFormat="1" applyFont="1" applyAlignment="1">
      <alignment horizontal="center" vertical="center" wrapText="1"/>
    </xf>
    <xf numFmtId="177" fontId="8" fillId="0" borderId="0" xfId="5" applyFont="1" applyAlignment="1">
      <alignment horizontal="center" vertical="top" wrapText="1"/>
    </xf>
    <xf numFmtId="178" fontId="9" fillId="8" borderId="0" xfId="5" applyNumberFormat="1" applyFont="1" applyFill="1" applyAlignment="1">
      <alignment horizontal="center" vertical="top" wrapText="1"/>
    </xf>
    <xf numFmtId="6" fontId="11" fillId="0" borderId="2" xfId="7" applyFont="1" applyFill="1" applyBorder="1" applyAlignment="1">
      <alignment horizontal="center" vertical="center" wrapText="1"/>
    </xf>
    <xf numFmtId="181" fontId="14" fillId="0" borderId="1" xfId="5" applyNumberFormat="1" applyFont="1" applyBorder="1" applyAlignment="1">
      <alignment horizontal="center" vertical="center" shrinkToFit="1"/>
    </xf>
    <xf numFmtId="49" fontId="14" fillId="4" borderId="4" xfId="5" applyNumberFormat="1" applyFont="1" applyFill="1" applyBorder="1" applyAlignment="1">
      <alignment horizontal="center" vertical="center" shrinkToFit="1"/>
    </xf>
    <xf numFmtId="49" fontId="14" fillId="4" borderId="5" xfId="5" applyNumberFormat="1" applyFont="1" applyFill="1" applyBorder="1" applyAlignment="1">
      <alignment horizontal="center" vertical="center" shrinkToFit="1"/>
    </xf>
    <xf numFmtId="181" fontId="14" fillId="15" borderId="1" xfId="5" applyNumberFormat="1" applyFont="1" applyFill="1" applyBorder="1" applyAlignment="1">
      <alignment horizontal="center" vertical="center" shrinkToFit="1"/>
    </xf>
    <xf numFmtId="49" fontId="14" fillId="15" borderId="4" xfId="5" applyNumberFormat="1" applyFont="1" applyFill="1" applyBorder="1" applyAlignment="1">
      <alignment horizontal="center" vertical="center" shrinkToFit="1"/>
    </xf>
    <xf numFmtId="49" fontId="14" fillId="15" borderId="5" xfId="5" applyNumberFormat="1" applyFont="1" applyFill="1" applyBorder="1" applyAlignment="1">
      <alignment horizontal="center" vertical="center" shrinkToFit="1"/>
    </xf>
    <xf numFmtId="49" fontId="14" fillId="15" borderId="5" xfId="5" quotePrefix="1" applyNumberFormat="1" applyFont="1" applyFill="1" applyBorder="1" applyAlignment="1">
      <alignment horizontal="center" vertical="center" shrinkToFit="1"/>
    </xf>
    <xf numFmtId="181" fontId="14" fillId="16" borderId="7" xfId="5" applyNumberFormat="1" applyFont="1" applyFill="1" applyBorder="1" applyAlignment="1">
      <alignment horizontal="center" vertical="center" shrinkToFit="1"/>
    </xf>
    <xf numFmtId="49" fontId="14" fillId="16" borderId="8" xfId="5" applyNumberFormat="1" applyFont="1" applyFill="1" applyBorder="1" applyAlignment="1">
      <alignment horizontal="center" vertical="center" shrinkToFit="1"/>
    </xf>
    <xf numFmtId="49" fontId="14" fillId="16" borderId="9" xfId="5" applyNumberFormat="1" applyFont="1" applyFill="1" applyBorder="1" applyAlignment="1">
      <alignment horizontal="center" vertical="center" shrinkToFit="1"/>
    </xf>
    <xf numFmtId="49" fontId="14" fillId="16" borderId="10" xfId="5" applyNumberFormat="1" applyFont="1" applyFill="1" applyBorder="1" applyAlignment="1">
      <alignment horizontal="center" vertical="center" shrinkToFit="1"/>
    </xf>
    <xf numFmtId="181" fontId="14" fillId="5" borderId="1" xfId="5" applyNumberFormat="1" applyFont="1" applyFill="1" applyBorder="1" applyAlignment="1">
      <alignment horizontal="center" vertical="center" shrinkToFit="1"/>
    </xf>
    <xf numFmtId="49" fontId="14" fillId="5" borderId="11" xfId="5" applyNumberFormat="1" applyFont="1" applyFill="1" applyBorder="1" applyAlignment="1">
      <alignment horizontal="center" vertical="center" shrinkToFit="1"/>
    </xf>
    <xf numFmtId="49" fontId="14" fillId="5" borderId="5" xfId="5" applyNumberFormat="1" applyFont="1" applyFill="1" applyBorder="1" applyAlignment="1">
      <alignment horizontal="center" vertical="center" shrinkToFit="1"/>
    </xf>
    <xf numFmtId="49" fontId="14" fillId="5" borderId="5" xfId="5" quotePrefix="1" applyNumberFormat="1" applyFont="1" applyFill="1" applyBorder="1" applyAlignment="1">
      <alignment horizontal="center" vertical="center" shrinkToFit="1"/>
    </xf>
    <xf numFmtId="49" fontId="14" fillId="5" borderId="6" xfId="5" applyNumberFormat="1" applyFont="1" applyFill="1" applyBorder="1" applyAlignment="1">
      <alignment horizontal="center" vertical="center" shrinkToFit="1"/>
    </xf>
    <xf numFmtId="177" fontId="16" fillId="0" borderId="12" xfId="5" applyFont="1" applyBorder="1" applyAlignment="1">
      <alignment horizontal="center" vertical="center" shrinkToFit="1"/>
    </xf>
    <xf numFmtId="38" fontId="5" fillId="0" borderId="0" xfId="4" applyFont="1" applyAlignment="1">
      <alignment horizontal="center" vertical="center" wrapText="1"/>
    </xf>
    <xf numFmtId="38" fontId="3" fillId="0" borderId="0" xfId="4" applyFont="1" applyAlignment="1">
      <alignment horizontal="center" vertical="center" wrapText="1"/>
    </xf>
    <xf numFmtId="177" fontId="16" fillId="17" borderId="12" xfId="5" applyFont="1" applyFill="1" applyBorder="1" applyAlignment="1">
      <alignment horizontal="center" vertical="center" shrinkToFit="1"/>
    </xf>
    <xf numFmtId="177" fontId="16" fillId="17" borderId="13" xfId="5" applyFont="1" applyFill="1" applyBorder="1" applyAlignment="1">
      <alignment horizontal="center" vertical="center" shrinkToFit="1"/>
    </xf>
  </cellXfs>
  <cellStyles count="9">
    <cellStyle name="Normal 3" xfId="1" xr:uid="{00000000-0005-0000-0000-000031000000}"/>
    <cellStyle name="パーセント 2" xfId="6" xr:uid="{143FB546-0607-4E19-8072-EC949E10C09C}"/>
    <cellStyle name="桁区切り" xfId="4" builtinId="6"/>
    <cellStyle name="桁区切り 2" xfId="8" xr:uid="{E55ABCA9-989E-4CAF-B035-D1C1526C8B1E}"/>
    <cellStyle name="常规 14" xfId="2" xr:uid="{00000000-0005-0000-0000-000032000000}"/>
    <cellStyle name="常规 4" xfId="3" xr:uid="{00000000-0005-0000-0000-000033000000}"/>
    <cellStyle name="通貨 2" xfId="7" xr:uid="{4E44CD68-F316-4BCC-A769-ABB09E44BA47}"/>
    <cellStyle name="標準" xfId="0" builtinId="0"/>
    <cellStyle name="標準 2" xfId="5" xr:uid="{EFDFF0F5-B168-4765-9115-EBBB867A1867}"/>
  </cellStyles>
  <dxfs count="4">
    <dxf>
      <fill>
        <patternFill>
          <bgColor rgb="FFFF99CC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FFCCFF"/>
      <color rgb="FFFF66CC"/>
      <color rgb="FFCC00CC"/>
      <color rgb="FF99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4.png"/><Relationship Id="rId1" Type="http://schemas.openxmlformats.org/officeDocument/2006/relationships/image" Target="../media/image2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7</xdr:row>
      <xdr:rowOff>120601</xdr:rowOff>
    </xdr:from>
    <xdr:to>
      <xdr:col>6</xdr:col>
      <xdr:colOff>0</xdr:colOff>
      <xdr:row>7</xdr:row>
      <xdr:rowOff>763270</xdr:rowOff>
    </xdr:to>
    <xdr:pic>
      <xdr:nvPicPr>
        <xdr:cNvPr id="33" name="Picture 276">
          <a:extLst>
            <a:ext uri="{FF2B5EF4-FFF2-40B4-BE49-F238E27FC236}">
              <a16:creationId xmlns:a16="http://schemas.microsoft.com/office/drawing/2014/main" id="{516CEAA1-49BB-41D9-95FE-09C0568E72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0500" y="10407601"/>
          <a:ext cx="0" cy="109269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6</xdr:col>
      <xdr:colOff>0</xdr:colOff>
      <xdr:row>25</xdr:row>
      <xdr:rowOff>112395</xdr:rowOff>
    </xdr:from>
    <xdr:to>
      <xdr:col>6</xdr:col>
      <xdr:colOff>0</xdr:colOff>
      <xdr:row>25</xdr:row>
      <xdr:rowOff>753745</xdr:rowOff>
    </xdr:to>
    <xdr:pic>
      <xdr:nvPicPr>
        <xdr:cNvPr id="35" name="Picture 382">
          <a:extLst>
            <a:ext uri="{FF2B5EF4-FFF2-40B4-BE49-F238E27FC236}">
              <a16:creationId xmlns:a16="http://schemas.microsoft.com/office/drawing/2014/main" id="{957B1106-EE5D-42B2-AA2D-CC34E69C2A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00500" y="17257395"/>
          <a:ext cx="0" cy="1143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22">
  <rv s="0">
    <v>0</v>
    <v>5</v>
  </rv>
  <rv s="0">
    <v>1</v>
    <v>5</v>
  </rv>
  <rv s="0">
    <v>2</v>
    <v>5</v>
  </rv>
  <rv s="0">
    <v>3</v>
    <v>5</v>
  </rv>
  <rv s="0">
    <v>4</v>
    <v>5</v>
  </rv>
  <rv s="0">
    <v>5</v>
    <v>5</v>
  </rv>
  <rv s="0">
    <v>6</v>
    <v>5</v>
  </rv>
  <rv s="0">
    <v>7</v>
    <v>5</v>
  </rv>
  <rv s="0">
    <v>8</v>
    <v>5</v>
  </rv>
  <rv s="0">
    <v>9</v>
    <v>5</v>
  </rv>
  <rv s="0">
    <v>10</v>
    <v>5</v>
  </rv>
  <rv s="0">
    <v>11</v>
    <v>5</v>
  </rv>
  <rv s="0">
    <v>12</v>
    <v>5</v>
  </rv>
  <rv s="0">
    <v>13</v>
    <v>5</v>
  </rv>
  <rv s="0">
    <v>14</v>
    <v>5</v>
  </rv>
  <rv s="0">
    <v>15</v>
    <v>5</v>
  </rv>
  <rv s="0">
    <v>16</v>
    <v>5</v>
  </rv>
  <rv s="0">
    <v>17</v>
    <v>5</v>
  </rv>
  <rv s="0">
    <v>18</v>
    <v>5</v>
  </rv>
  <rv s="0">
    <v>19</v>
    <v>5</v>
  </rv>
  <rv s="0">
    <v>20</v>
    <v>5</v>
  </rv>
  <rv s="0">
    <v>21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  <rel r:id="rId2"/>
  <rel r:id="rId3"/>
  <rel r:id="rId4"/>
  <rel r:id="rId5"/>
  <rel r:id="rId6"/>
  <rel r:id="rId7"/>
  <rel r:id="rId8"/>
  <rel r:id="rId9"/>
  <rel r:id="rId10"/>
  <rel r:id="rId11"/>
  <rel r:id="rId12"/>
  <rel r:id="rId13"/>
  <rel r:id="rId14"/>
  <rel r:id="rId15"/>
  <rel r:id="rId16"/>
  <rel r:id="rId17"/>
  <rel r:id="rId18"/>
  <rel r:id="rId19"/>
  <rel r:id="rId20"/>
  <rel r:id="rId21"/>
  <rel r:id="rId22"/>
</richValueRel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23A4E-1C7A-493D-971F-1A0BC604E4CD}">
  <sheetPr>
    <tabColor rgb="FFFFFF00"/>
    <pageSetUpPr fitToPage="1"/>
  </sheetPr>
  <dimension ref="A1:AK28"/>
  <sheetViews>
    <sheetView tabSelected="1" topLeftCell="B1" zoomScale="54" zoomScaleNormal="55" zoomScaleSheetLayoutView="70" workbookViewId="0">
      <pane ySplit="6" topLeftCell="A7" activePane="bottomLeft" state="frozen"/>
      <selection pane="bottomLeft" activeCell="Y25" sqref="Y25"/>
    </sheetView>
  </sheetViews>
  <sheetFormatPr defaultColWidth="8.75" defaultRowHeight="70" customHeight="1" outlineLevelCol="1" x14ac:dyDescent="0.55000000000000004"/>
  <cols>
    <col min="1" max="3" width="0" style="7" hidden="1" customWidth="1"/>
    <col min="4" max="5" width="14.33203125" style="7" hidden="1" customWidth="1"/>
    <col min="6" max="6" width="19.6640625" style="7" customWidth="1"/>
    <col min="7" max="7" width="14.9140625" style="12" hidden="1" customWidth="1"/>
    <col min="8" max="8" width="18" style="11" hidden="1" customWidth="1"/>
    <col min="9" max="9" width="13.9140625" style="7" hidden="1" customWidth="1"/>
    <col min="10" max="10" width="9.5" style="7" hidden="1" customWidth="1" outlineLevel="1"/>
    <col min="11" max="11" width="13.25" style="7" hidden="1" customWidth="1" outlineLevel="1"/>
    <col min="12" max="12" width="15.25" style="7" hidden="1" customWidth="1" outlineLevel="1"/>
    <col min="13" max="13" width="11.58203125" style="7" customWidth="1" collapsed="1"/>
    <col min="14" max="14" width="12.33203125" style="11" customWidth="1"/>
    <col min="15" max="15" width="23.4140625" style="10" customWidth="1"/>
    <col min="16" max="16" width="17.9140625" style="7" customWidth="1"/>
    <col min="17" max="17" width="14.33203125" style="7" hidden="1" customWidth="1" outlineLevel="1"/>
    <col min="18" max="18" width="14.6640625" style="7" hidden="1" customWidth="1" outlineLevel="1"/>
    <col min="19" max="19" width="18.58203125" style="9" customWidth="1" collapsed="1"/>
    <col min="20" max="20" width="37.5" style="7" customWidth="1" outlineLevel="1"/>
    <col min="21" max="21" width="47.6640625" style="7" hidden="1" customWidth="1" outlineLevel="1"/>
    <col min="22" max="31" width="8.75" style="7"/>
    <col min="32" max="35" width="0" style="7" hidden="1" customWidth="1"/>
    <col min="36" max="37" width="8.75" style="59"/>
    <col min="38" max="16384" width="8.75" style="7"/>
  </cols>
  <sheetData>
    <row r="1" spans="1:37" ht="17.649999999999999" customHeight="1" x14ac:dyDescent="0.55000000000000004">
      <c r="D1" s="40">
        <f>COUNTIF(D$7:D$34,#REF!)</f>
        <v>0</v>
      </c>
      <c r="E1" s="37"/>
    </row>
    <row r="2" spans="1:37" ht="6.5" customHeight="1" x14ac:dyDescent="0.55000000000000004">
      <c r="D2" s="2"/>
      <c r="E2" s="37"/>
      <c r="S2" s="39"/>
    </row>
    <row r="3" spans="1:37" ht="37.5" customHeight="1" x14ac:dyDescent="0.55000000000000004">
      <c r="D3" s="3"/>
      <c r="E3" s="37"/>
      <c r="S3" s="39"/>
      <c r="V3" s="42" t="s">
        <v>99</v>
      </c>
      <c r="W3" s="43" t="s">
        <v>100</v>
      </c>
      <c r="X3" s="44" t="s">
        <v>101</v>
      </c>
      <c r="Y3" s="44" t="s">
        <v>102</v>
      </c>
      <c r="Z3" s="44" t="s">
        <v>103</v>
      </c>
      <c r="AA3" s="44" t="s">
        <v>104</v>
      </c>
      <c r="AB3" s="44" t="s">
        <v>105</v>
      </c>
      <c r="AC3" s="44" t="s">
        <v>106</v>
      </c>
      <c r="AD3" s="44"/>
      <c r="AE3" s="44" t="s">
        <v>107</v>
      </c>
    </row>
    <row r="4" spans="1:37" s="8" customFormat="1" ht="37.5" customHeight="1" thickBot="1" x14ac:dyDescent="0.6">
      <c r="D4" s="4"/>
      <c r="E4" s="37"/>
      <c r="O4" s="10"/>
      <c r="S4" s="38"/>
      <c r="V4" s="45" t="s">
        <v>108</v>
      </c>
      <c r="W4" s="46" t="s">
        <v>109</v>
      </c>
      <c r="X4" s="47" t="s">
        <v>110</v>
      </c>
      <c r="Y4" s="47" t="s">
        <v>111</v>
      </c>
      <c r="Z4" s="47" t="s">
        <v>112</v>
      </c>
      <c r="AA4" s="47" t="s">
        <v>113</v>
      </c>
      <c r="AB4" s="47" t="s">
        <v>114</v>
      </c>
      <c r="AC4" s="47" t="s">
        <v>115</v>
      </c>
      <c r="AD4" s="48" t="s">
        <v>116</v>
      </c>
      <c r="AE4" s="47" t="s">
        <v>117</v>
      </c>
      <c r="AJ4" s="59"/>
      <c r="AK4" s="59"/>
    </row>
    <row r="5" spans="1:37" ht="37.5" customHeight="1" thickBot="1" x14ac:dyDescent="0.6">
      <c r="D5" s="5"/>
      <c r="E5" s="6"/>
      <c r="S5" s="41"/>
      <c r="V5" s="49" t="s">
        <v>120</v>
      </c>
      <c r="W5" s="50" t="s">
        <v>105</v>
      </c>
      <c r="X5" s="51" t="s">
        <v>106</v>
      </c>
      <c r="Y5" s="51"/>
      <c r="Z5" s="51" t="s">
        <v>121</v>
      </c>
      <c r="AA5" s="51" t="s">
        <v>122</v>
      </c>
      <c r="AB5" s="51" t="s">
        <v>123</v>
      </c>
      <c r="AC5" s="51" t="s">
        <v>124</v>
      </c>
      <c r="AD5" s="51" t="s">
        <v>125</v>
      </c>
      <c r="AE5" s="51" t="s">
        <v>126</v>
      </c>
      <c r="AF5" s="51"/>
      <c r="AG5" s="51" t="s">
        <v>127</v>
      </c>
      <c r="AH5" s="51"/>
      <c r="AI5" s="52"/>
    </row>
    <row r="6" spans="1:37" s="13" customFormat="1" ht="42" customHeight="1" x14ac:dyDescent="0.55000000000000004">
      <c r="A6" s="36" t="s">
        <v>78</v>
      </c>
      <c r="B6" s="36" t="s">
        <v>89</v>
      </c>
      <c r="C6" s="36" t="s">
        <v>98</v>
      </c>
      <c r="D6" s="32" t="s">
        <v>90</v>
      </c>
      <c r="E6" s="31" t="s">
        <v>92</v>
      </c>
      <c r="F6" s="33" t="s">
        <v>67</v>
      </c>
      <c r="G6" s="36" t="s">
        <v>9</v>
      </c>
      <c r="H6" s="35" t="s">
        <v>72</v>
      </c>
      <c r="I6" s="33" t="s">
        <v>10</v>
      </c>
      <c r="J6" s="33" t="s">
        <v>11</v>
      </c>
      <c r="K6" s="33" t="s">
        <v>12</v>
      </c>
      <c r="L6" s="33" t="s">
        <v>13</v>
      </c>
      <c r="M6" s="33" t="s">
        <v>14</v>
      </c>
      <c r="N6" s="35" t="s">
        <v>15</v>
      </c>
      <c r="O6" s="33" t="s">
        <v>16</v>
      </c>
      <c r="P6" s="33" t="s">
        <v>0</v>
      </c>
      <c r="Q6" s="33" t="s">
        <v>17</v>
      </c>
      <c r="R6" s="33" t="s">
        <v>18</v>
      </c>
      <c r="S6" s="34" t="s">
        <v>135</v>
      </c>
      <c r="T6" s="33" t="s">
        <v>84</v>
      </c>
      <c r="U6" s="33" t="s">
        <v>91</v>
      </c>
      <c r="V6" s="53" t="s">
        <v>128</v>
      </c>
      <c r="W6" s="54" t="s">
        <v>111</v>
      </c>
      <c r="X6" s="55" t="s">
        <v>112</v>
      </c>
      <c r="Y6" s="55" t="s">
        <v>113</v>
      </c>
      <c r="Z6" s="56" t="s">
        <v>129</v>
      </c>
      <c r="AA6" s="55" t="s">
        <v>115</v>
      </c>
      <c r="AB6" s="55" t="s">
        <v>130</v>
      </c>
      <c r="AC6" s="55" t="s">
        <v>117</v>
      </c>
      <c r="AD6" s="55" t="s">
        <v>118</v>
      </c>
      <c r="AE6" s="55" t="s">
        <v>119</v>
      </c>
      <c r="AF6" s="56" t="s">
        <v>131</v>
      </c>
      <c r="AG6" s="55" t="s">
        <v>132</v>
      </c>
      <c r="AH6" s="55" t="s">
        <v>133</v>
      </c>
      <c r="AI6" s="57" t="s">
        <v>134</v>
      </c>
      <c r="AJ6" s="60"/>
      <c r="AK6" s="60"/>
    </row>
    <row r="7" spans="1:37" s="13" customFormat="1" ht="70" customHeight="1" x14ac:dyDescent="0.55000000000000004">
      <c r="A7" s="17">
        <v>10</v>
      </c>
      <c r="B7" s="23" t="s">
        <v>73</v>
      </c>
      <c r="C7" s="23">
        <v>1</v>
      </c>
      <c r="D7" s="15" t="s">
        <v>70</v>
      </c>
      <c r="E7" s="15" t="s">
        <v>70</v>
      </c>
      <c r="F7" s="1" t="e" vm="1">
        <v>#VALUE!</v>
      </c>
      <c r="G7" s="17">
        <v>267</v>
      </c>
      <c r="H7" s="16"/>
      <c r="I7" s="16" t="s">
        <v>26</v>
      </c>
      <c r="J7" s="16" t="s">
        <v>71</v>
      </c>
      <c r="K7" s="16" t="s">
        <v>27</v>
      </c>
      <c r="L7" s="16" t="s">
        <v>23</v>
      </c>
      <c r="M7" s="27" t="s">
        <v>24</v>
      </c>
      <c r="N7" s="16" t="s">
        <v>53</v>
      </c>
      <c r="O7" s="16" t="s">
        <v>28</v>
      </c>
      <c r="P7" s="16" t="s">
        <v>3</v>
      </c>
      <c r="Q7" s="16" t="s">
        <v>21</v>
      </c>
      <c r="R7" s="18" t="s">
        <v>22</v>
      </c>
      <c r="S7" s="19">
        <v>27000</v>
      </c>
      <c r="T7" s="29" t="s">
        <v>97</v>
      </c>
      <c r="U7" s="29"/>
      <c r="V7" s="27" t="s">
        <v>85</v>
      </c>
      <c r="W7" s="61"/>
      <c r="X7" s="58"/>
      <c r="Y7" s="58"/>
      <c r="Z7" s="58"/>
      <c r="AA7" s="58"/>
      <c r="AB7" s="58"/>
      <c r="AC7" s="58"/>
      <c r="AD7" s="58"/>
      <c r="AE7" s="61"/>
      <c r="AF7" s="61"/>
      <c r="AG7" s="61"/>
      <c r="AH7" s="61"/>
      <c r="AI7" s="62"/>
      <c r="AJ7" s="60">
        <f t="shared" ref="AJ7:AJ21" si="0">SUM(W7:AI7)</f>
        <v>0</v>
      </c>
      <c r="AK7" s="60"/>
    </row>
    <row r="8" spans="1:37" s="13" customFormat="1" ht="70" customHeight="1" x14ac:dyDescent="0.55000000000000004">
      <c r="A8" s="17">
        <v>10</v>
      </c>
      <c r="B8" s="23" t="s">
        <v>74</v>
      </c>
      <c r="C8" s="23">
        <v>1</v>
      </c>
      <c r="D8" s="15" t="s">
        <v>76</v>
      </c>
      <c r="E8" s="15" t="s">
        <v>76</v>
      </c>
      <c r="F8" s="1" t="e" vm="2">
        <v>#VALUE!</v>
      </c>
      <c r="G8" s="17">
        <v>268</v>
      </c>
      <c r="H8" s="16"/>
      <c r="I8" s="16" t="s">
        <v>26</v>
      </c>
      <c r="J8" s="16" t="s">
        <v>71</v>
      </c>
      <c r="K8" s="16" t="s">
        <v>27</v>
      </c>
      <c r="L8" s="16" t="s">
        <v>19</v>
      </c>
      <c r="M8" s="27" t="s">
        <v>24</v>
      </c>
      <c r="N8" s="16" t="s">
        <v>54</v>
      </c>
      <c r="O8" s="16" t="s">
        <v>28</v>
      </c>
      <c r="P8" s="16" t="s">
        <v>30</v>
      </c>
      <c r="Q8" s="16" t="s">
        <v>21</v>
      </c>
      <c r="R8" s="18" t="s">
        <v>22</v>
      </c>
      <c r="S8" s="19">
        <v>27000</v>
      </c>
      <c r="T8" s="29" t="s">
        <v>82</v>
      </c>
      <c r="U8" s="29"/>
      <c r="V8" s="27" t="s">
        <v>85</v>
      </c>
      <c r="W8" s="61"/>
      <c r="X8" s="61"/>
      <c r="Y8" s="58"/>
      <c r="Z8" s="58"/>
      <c r="AA8" s="58"/>
      <c r="AB8" s="58"/>
      <c r="AC8" s="58"/>
      <c r="AD8" s="61"/>
      <c r="AE8" s="61"/>
      <c r="AF8" s="61"/>
      <c r="AG8" s="61"/>
      <c r="AH8" s="61"/>
      <c r="AI8" s="62"/>
      <c r="AJ8" s="60">
        <f t="shared" si="0"/>
        <v>0</v>
      </c>
      <c r="AK8" s="60"/>
    </row>
    <row r="9" spans="1:37" s="13" customFormat="1" ht="70" customHeight="1" x14ac:dyDescent="0.55000000000000004">
      <c r="A9" s="17">
        <v>10</v>
      </c>
      <c r="B9" s="23" t="s">
        <v>74</v>
      </c>
      <c r="C9" s="23"/>
      <c r="D9" s="15" t="s">
        <v>76</v>
      </c>
      <c r="E9" s="15" t="s">
        <v>76</v>
      </c>
      <c r="F9" s="1" t="e" vm="3">
        <v>#VALUE!</v>
      </c>
      <c r="G9" s="17">
        <v>269</v>
      </c>
      <c r="H9" s="16"/>
      <c r="I9" s="16" t="s">
        <v>26</v>
      </c>
      <c r="J9" s="16" t="s">
        <v>71</v>
      </c>
      <c r="K9" s="16" t="s">
        <v>27</v>
      </c>
      <c r="L9" s="16" t="s">
        <v>23</v>
      </c>
      <c r="M9" s="27" t="s">
        <v>24</v>
      </c>
      <c r="N9" s="16" t="s">
        <v>55</v>
      </c>
      <c r="O9" s="16" t="s">
        <v>28</v>
      </c>
      <c r="P9" s="16" t="s">
        <v>8</v>
      </c>
      <c r="Q9" s="16" t="s">
        <v>21</v>
      </c>
      <c r="R9" s="18" t="s">
        <v>22</v>
      </c>
      <c r="S9" s="19">
        <v>27000</v>
      </c>
      <c r="T9" s="29" t="s">
        <v>82</v>
      </c>
      <c r="U9" s="29"/>
      <c r="V9" s="27" t="s">
        <v>85</v>
      </c>
      <c r="W9" s="61"/>
      <c r="X9" s="61"/>
      <c r="Y9" s="58"/>
      <c r="Z9" s="58"/>
      <c r="AA9" s="58"/>
      <c r="AB9" s="58"/>
      <c r="AC9" s="58"/>
      <c r="AD9" s="61"/>
      <c r="AE9" s="61"/>
      <c r="AF9" s="61"/>
      <c r="AG9" s="61"/>
      <c r="AH9" s="61"/>
      <c r="AI9" s="62"/>
      <c r="AJ9" s="60">
        <f t="shared" si="0"/>
        <v>0</v>
      </c>
      <c r="AK9" s="60"/>
    </row>
    <row r="10" spans="1:37" s="13" customFormat="1" ht="70" customHeight="1" x14ac:dyDescent="0.55000000000000004">
      <c r="A10" s="17">
        <v>10</v>
      </c>
      <c r="B10" s="23" t="s">
        <v>73</v>
      </c>
      <c r="C10" s="23">
        <v>1</v>
      </c>
      <c r="D10" s="15" t="s">
        <v>70</v>
      </c>
      <c r="E10" s="15" t="s">
        <v>70</v>
      </c>
      <c r="F10" s="1" t="e" vm="4">
        <v>#VALUE!</v>
      </c>
      <c r="G10" s="17">
        <v>264</v>
      </c>
      <c r="H10" s="16"/>
      <c r="I10" s="16" t="s">
        <v>26</v>
      </c>
      <c r="J10" s="16" t="s">
        <v>71</v>
      </c>
      <c r="K10" s="16" t="s">
        <v>27</v>
      </c>
      <c r="L10" s="16" t="s">
        <v>23</v>
      </c>
      <c r="M10" s="22" t="s">
        <v>20</v>
      </c>
      <c r="N10" s="16" t="s">
        <v>56</v>
      </c>
      <c r="O10" s="16" t="s">
        <v>29</v>
      </c>
      <c r="P10" s="16" t="s">
        <v>3</v>
      </c>
      <c r="Q10" s="16" t="s">
        <v>21</v>
      </c>
      <c r="R10" s="18" t="s">
        <v>22</v>
      </c>
      <c r="S10" s="19">
        <v>27000</v>
      </c>
      <c r="T10" s="29" t="s">
        <v>82</v>
      </c>
      <c r="U10" s="29"/>
      <c r="V10" s="20" t="s">
        <v>87</v>
      </c>
      <c r="W10" s="61"/>
      <c r="X10" s="61"/>
      <c r="Y10" s="61"/>
      <c r="Z10" s="58"/>
      <c r="AA10" s="58"/>
      <c r="AB10" s="58"/>
      <c r="AC10" s="58"/>
      <c r="AD10" s="58"/>
      <c r="AE10" s="61"/>
      <c r="AF10" s="61"/>
      <c r="AG10" s="61"/>
      <c r="AH10" s="61"/>
      <c r="AI10" s="62"/>
      <c r="AJ10" s="60">
        <f t="shared" si="0"/>
        <v>0</v>
      </c>
      <c r="AK10" s="60"/>
    </row>
    <row r="11" spans="1:37" s="13" customFormat="1" ht="70" customHeight="1" x14ac:dyDescent="0.55000000000000004">
      <c r="A11" s="17">
        <v>10</v>
      </c>
      <c r="B11" s="23" t="s">
        <v>74</v>
      </c>
      <c r="C11" s="23"/>
      <c r="D11" s="15" t="s">
        <v>77</v>
      </c>
      <c r="E11" s="15" t="s">
        <v>77</v>
      </c>
      <c r="F11" s="1" t="e" vm="5">
        <v>#VALUE!</v>
      </c>
      <c r="G11" s="17">
        <v>265</v>
      </c>
      <c r="H11" s="16"/>
      <c r="I11" s="16" t="s">
        <v>26</v>
      </c>
      <c r="J11" s="16" t="s">
        <v>71</v>
      </c>
      <c r="K11" s="16" t="s">
        <v>27</v>
      </c>
      <c r="L11" s="16" t="s">
        <v>23</v>
      </c>
      <c r="M11" s="22" t="s">
        <v>20</v>
      </c>
      <c r="N11" s="16" t="s">
        <v>57</v>
      </c>
      <c r="O11" s="16" t="s">
        <v>29</v>
      </c>
      <c r="P11" s="16" t="s">
        <v>8</v>
      </c>
      <c r="Q11" s="16" t="s">
        <v>21</v>
      </c>
      <c r="R11" s="18" t="s">
        <v>22</v>
      </c>
      <c r="S11" s="19">
        <v>27000</v>
      </c>
      <c r="T11" s="29" t="s">
        <v>82</v>
      </c>
      <c r="U11" s="29"/>
      <c r="V11" s="20" t="s">
        <v>87</v>
      </c>
      <c r="W11" s="61"/>
      <c r="X11" s="61"/>
      <c r="Y11" s="61"/>
      <c r="Z11" s="58"/>
      <c r="AA11" s="58"/>
      <c r="AB11" s="58"/>
      <c r="AC11" s="58"/>
      <c r="AD11" s="61"/>
      <c r="AE11" s="61"/>
      <c r="AF11" s="61"/>
      <c r="AG11" s="61"/>
      <c r="AH11" s="61"/>
      <c r="AI11" s="62"/>
      <c r="AJ11" s="60">
        <f t="shared" si="0"/>
        <v>0</v>
      </c>
      <c r="AK11" s="60"/>
    </row>
    <row r="12" spans="1:37" s="13" customFormat="1" ht="70" customHeight="1" x14ac:dyDescent="0.55000000000000004">
      <c r="A12" s="17">
        <v>11</v>
      </c>
      <c r="B12" s="23" t="s">
        <v>74</v>
      </c>
      <c r="C12" s="23"/>
      <c r="D12" s="15" t="s">
        <v>77</v>
      </c>
      <c r="E12" s="15" t="s">
        <v>77</v>
      </c>
      <c r="F12" s="16" t="e" vm="6">
        <v>#VALUE!</v>
      </c>
      <c r="G12" s="17">
        <v>260</v>
      </c>
      <c r="H12" s="16"/>
      <c r="I12" s="16" t="s">
        <v>26</v>
      </c>
      <c r="J12" s="16" t="s">
        <v>71</v>
      </c>
      <c r="K12" s="16" t="s">
        <v>27</v>
      </c>
      <c r="L12" s="16" t="s">
        <v>19</v>
      </c>
      <c r="M12" s="27" t="s">
        <v>24</v>
      </c>
      <c r="N12" s="16" t="s">
        <v>51</v>
      </c>
      <c r="O12" s="16" t="s">
        <v>31</v>
      </c>
      <c r="P12" s="16" t="s">
        <v>33</v>
      </c>
      <c r="Q12" s="16" t="s">
        <v>21</v>
      </c>
      <c r="R12" s="18" t="s">
        <v>22</v>
      </c>
      <c r="S12" s="19">
        <v>27000</v>
      </c>
      <c r="T12" s="29" t="s">
        <v>79</v>
      </c>
      <c r="U12" s="29"/>
      <c r="V12" s="27" t="s">
        <v>85</v>
      </c>
      <c r="W12" s="61"/>
      <c r="X12" s="61"/>
      <c r="Y12" s="58"/>
      <c r="Z12" s="58"/>
      <c r="AA12" s="58"/>
      <c r="AB12" s="58"/>
      <c r="AC12" s="58"/>
      <c r="AD12" s="61"/>
      <c r="AE12" s="61"/>
      <c r="AF12" s="61"/>
      <c r="AG12" s="61"/>
      <c r="AH12" s="61"/>
      <c r="AI12" s="62"/>
      <c r="AJ12" s="60">
        <f t="shared" si="0"/>
        <v>0</v>
      </c>
      <c r="AK12" s="60"/>
    </row>
    <row r="13" spans="1:37" s="13" customFormat="1" ht="70" customHeight="1" x14ac:dyDescent="0.55000000000000004">
      <c r="A13" s="17">
        <v>11</v>
      </c>
      <c r="B13" s="23" t="s">
        <v>74</v>
      </c>
      <c r="C13" s="23"/>
      <c r="D13" s="15" t="s">
        <v>77</v>
      </c>
      <c r="E13" s="15" t="s">
        <v>77</v>
      </c>
      <c r="F13" s="16" t="e" vm="7">
        <v>#VALUE!</v>
      </c>
      <c r="G13" s="17">
        <v>261</v>
      </c>
      <c r="H13" s="16"/>
      <c r="I13" s="16" t="s">
        <v>26</v>
      </c>
      <c r="J13" s="16" t="s">
        <v>71</v>
      </c>
      <c r="K13" s="16" t="s">
        <v>27</v>
      </c>
      <c r="L13" s="16" t="s">
        <v>23</v>
      </c>
      <c r="M13" s="27" t="s">
        <v>24</v>
      </c>
      <c r="N13" s="16" t="s">
        <v>49</v>
      </c>
      <c r="O13" s="16" t="s">
        <v>31</v>
      </c>
      <c r="P13" s="16" t="s">
        <v>3</v>
      </c>
      <c r="Q13" s="16" t="s">
        <v>21</v>
      </c>
      <c r="R13" s="18" t="s">
        <v>22</v>
      </c>
      <c r="S13" s="19">
        <v>27000</v>
      </c>
      <c r="T13" s="29" t="s">
        <v>79</v>
      </c>
      <c r="U13" s="29"/>
      <c r="V13" s="27" t="s">
        <v>85</v>
      </c>
      <c r="W13" s="61"/>
      <c r="X13" s="61"/>
      <c r="Y13" s="58"/>
      <c r="Z13" s="58"/>
      <c r="AA13" s="58"/>
      <c r="AB13" s="58"/>
      <c r="AC13" s="58"/>
      <c r="AD13" s="61"/>
      <c r="AE13" s="61"/>
      <c r="AF13" s="61"/>
      <c r="AG13" s="61"/>
      <c r="AH13" s="61"/>
      <c r="AI13" s="62"/>
      <c r="AJ13" s="60">
        <f t="shared" si="0"/>
        <v>0</v>
      </c>
      <c r="AK13" s="60"/>
    </row>
    <row r="14" spans="1:37" s="13" customFormat="1" ht="70" customHeight="1" x14ac:dyDescent="0.55000000000000004">
      <c r="A14" s="17">
        <v>11</v>
      </c>
      <c r="B14" s="23" t="s">
        <v>74</v>
      </c>
      <c r="C14" s="23"/>
      <c r="D14" s="15" t="s">
        <v>76</v>
      </c>
      <c r="E14" s="15" t="s">
        <v>76</v>
      </c>
      <c r="F14" s="16" t="e" vm="8">
        <v>#VALUE!</v>
      </c>
      <c r="G14" s="17">
        <v>262</v>
      </c>
      <c r="H14" s="16"/>
      <c r="I14" s="16" t="s">
        <v>26</v>
      </c>
      <c r="J14" s="16" t="s">
        <v>71</v>
      </c>
      <c r="K14" s="16" t="s">
        <v>27</v>
      </c>
      <c r="L14" s="16" t="s">
        <v>23</v>
      </c>
      <c r="M14" s="27" t="s">
        <v>24</v>
      </c>
      <c r="N14" s="16" t="s">
        <v>50</v>
      </c>
      <c r="O14" s="16" t="s">
        <v>31</v>
      </c>
      <c r="P14" s="16" t="s">
        <v>8</v>
      </c>
      <c r="Q14" s="16" t="s">
        <v>21</v>
      </c>
      <c r="R14" s="18" t="s">
        <v>22</v>
      </c>
      <c r="S14" s="19">
        <v>27000</v>
      </c>
      <c r="T14" s="29" t="s">
        <v>79</v>
      </c>
      <c r="U14" s="29"/>
      <c r="V14" s="27" t="s">
        <v>85</v>
      </c>
      <c r="W14" s="61"/>
      <c r="X14" s="61"/>
      <c r="Y14" s="58"/>
      <c r="Z14" s="58"/>
      <c r="AA14" s="58"/>
      <c r="AB14" s="58"/>
      <c r="AC14" s="58"/>
      <c r="AD14" s="61"/>
      <c r="AE14" s="61"/>
      <c r="AF14" s="61"/>
      <c r="AG14" s="61"/>
      <c r="AH14" s="61"/>
      <c r="AI14" s="62"/>
      <c r="AJ14" s="60">
        <f t="shared" si="0"/>
        <v>0</v>
      </c>
      <c r="AK14" s="60"/>
    </row>
    <row r="15" spans="1:37" s="13" customFormat="1" ht="70" customHeight="1" x14ac:dyDescent="0.55000000000000004">
      <c r="A15" s="17">
        <v>11</v>
      </c>
      <c r="B15" s="23" t="s">
        <v>74</v>
      </c>
      <c r="C15" s="23"/>
      <c r="D15" s="15"/>
      <c r="E15" s="15"/>
      <c r="F15" s="16" t="e" vm="9">
        <v>#VALUE!</v>
      </c>
      <c r="G15" s="17">
        <v>257</v>
      </c>
      <c r="H15" s="16"/>
      <c r="I15" s="16" t="s">
        <v>26</v>
      </c>
      <c r="J15" s="16" t="s">
        <v>71</v>
      </c>
      <c r="K15" s="16" t="s">
        <v>27</v>
      </c>
      <c r="L15" s="16" t="s">
        <v>23</v>
      </c>
      <c r="M15" s="22" t="s">
        <v>20</v>
      </c>
      <c r="N15" s="16" t="s">
        <v>52</v>
      </c>
      <c r="O15" s="16" t="s">
        <v>32</v>
      </c>
      <c r="P15" s="16" t="s">
        <v>3</v>
      </c>
      <c r="Q15" s="16" t="s">
        <v>21</v>
      </c>
      <c r="R15" s="18" t="s">
        <v>22</v>
      </c>
      <c r="S15" s="19">
        <v>27000</v>
      </c>
      <c r="T15" s="29" t="s">
        <v>79</v>
      </c>
      <c r="U15" s="29"/>
      <c r="V15" s="20" t="s">
        <v>87</v>
      </c>
      <c r="W15" s="61"/>
      <c r="X15" s="61"/>
      <c r="Y15" s="61"/>
      <c r="Z15" s="58"/>
      <c r="AA15" s="58"/>
      <c r="AB15" s="58"/>
      <c r="AC15" s="58"/>
      <c r="AD15" s="61"/>
      <c r="AE15" s="61"/>
      <c r="AF15" s="61"/>
      <c r="AG15" s="61"/>
      <c r="AH15" s="61"/>
      <c r="AI15" s="62"/>
      <c r="AJ15" s="60">
        <f t="shared" si="0"/>
        <v>0</v>
      </c>
      <c r="AK15" s="60"/>
    </row>
    <row r="16" spans="1:37" s="13" customFormat="1" ht="70" customHeight="1" x14ac:dyDescent="0.55000000000000004">
      <c r="A16" s="17">
        <v>11</v>
      </c>
      <c r="B16" s="23" t="s">
        <v>76</v>
      </c>
      <c r="C16" s="23"/>
      <c r="D16" s="15"/>
      <c r="E16" s="15"/>
      <c r="F16" s="16" t="e" vm="10">
        <v>#VALUE!</v>
      </c>
      <c r="G16" s="17">
        <v>258</v>
      </c>
      <c r="H16" s="16"/>
      <c r="I16" s="16" t="s">
        <v>26</v>
      </c>
      <c r="J16" s="16" t="s">
        <v>71</v>
      </c>
      <c r="K16" s="16" t="s">
        <v>27</v>
      </c>
      <c r="L16" s="16" t="s">
        <v>23</v>
      </c>
      <c r="M16" s="22" t="s">
        <v>20</v>
      </c>
      <c r="N16" s="16" t="s">
        <v>48</v>
      </c>
      <c r="O16" s="16" t="s">
        <v>32</v>
      </c>
      <c r="P16" s="16" t="s">
        <v>5</v>
      </c>
      <c r="Q16" s="16" t="s">
        <v>21</v>
      </c>
      <c r="R16" s="18" t="s">
        <v>22</v>
      </c>
      <c r="S16" s="19">
        <v>27000</v>
      </c>
      <c r="T16" s="29" t="s">
        <v>79</v>
      </c>
      <c r="U16" s="29"/>
      <c r="V16" s="20" t="s">
        <v>87</v>
      </c>
      <c r="W16" s="61"/>
      <c r="X16" s="61"/>
      <c r="Y16" s="61"/>
      <c r="Z16" s="58"/>
      <c r="AA16" s="58"/>
      <c r="AB16" s="58"/>
      <c r="AC16" s="58"/>
      <c r="AD16" s="61"/>
      <c r="AE16" s="61"/>
      <c r="AF16" s="61"/>
      <c r="AG16" s="61"/>
      <c r="AH16" s="61"/>
      <c r="AI16" s="62"/>
      <c r="AJ16" s="60">
        <f t="shared" si="0"/>
        <v>0</v>
      </c>
      <c r="AK16" s="60"/>
    </row>
    <row r="17" spans="1:37" s="13" customFormat="1" ht="70" customHeight="1" x14ac:dyDescent="0.55000000000000004">
      <c r="A17" s="17">
        <v>16</v>
      </c>
      <c r="B17" s="23" t="s">
        <v>74</v>
      </c>
      <c r="C17" s="23">
        <v>1</v>
      </c>
      <c r="D17" s="15" t="s">
        <v>76</v>
      </c>
      <c r="E17" s="15" t="s">
        <v>76</v>
      </c>
      <c r="F17" s="16" t="e" vm="11">
        <v>#VALUE!</v>
      </c>
      <c r="G17" s="17">
        <v>329</v>
      </c>
      <c r="H17" s="16"/>
      <c r="I17" s="16" t="s">
        <v>26</v>
      </c>
      <c r="J17" s="16" t="s">
        <v>44</v>
      </c>
      <c r="K17" s="16" t="s">
        <v>41</v>
      </c>
      <c r="L17" s="16" t="s">
        <v>23</v>
      </c>
      <c r="M17" s="27" t="s">
        <v>24</v>
      </c>
      <c r="N17" s="16" t="s">
        <v>61</v>
      </c>
      <c r="O17" s="16" t="s">
        <v>43</v>
      </c>
      <c r="P17" s="28" t="s">
        <v>1</v>
      </c>
      <c r="Q17" s="21" t="s">
        <v>34</v>
      </c>
      <c r="R17" s="21" t="s">
        <v>35</v>
      </c>
      <c r="S17" s="19">
        <v>5000</v>
      </c>
      <c r="T17" s="24" t="s">
        <v>80</v>
      </c>
      <c r="U17" s="24"/>
      <c r="V17" s="26" t="s">
        <v>86</v>
      </c>
      <c r="W17" s="61"/>
      <c r="X17" s="61"/>
      <c r="Y17" s="61"/>
      <c r="Z17" s="61"/>
      <c r="AA17" s="58"/>
      <c r="AB17" s="61"/>
      <c r="AC17" s="58"/>
      <c r="AD17" s="61"/>
      <c r="AE17" s="61"/>
      <c r="AF17" s="61"/>
      <c r="AG17" s="61"/>
      <c r="AH17" s="61"/>
      <c r="AI17" s="62"/>
      <c r="AJ17" s="60">
        <f t="shared" si="0"/>
        <v>0</v>
      </c>
      <c r="AK17" s="60"/>
    </row>
    <row r="18" spans="1:37" s="13" customFormat="1" ht="70" customHeight="1" x14ac:dyDescent="0.55000000000000004">
      <c r="A18" s="17">
        <v>16</v>
      </c>
      <c r="B18" s="23" t="s">
        <v>74</v>
      </c>
      <c r="C18" s="23"/>
      <c r="D18" s="15" t="s">
        <v>76</v>
      </c>
      <c r="E18" s="15" t="s">
        <v>76</v>
      </c>
      <c r="F18" s="16" t="e" vm="12">
        <v>#VALUE!</v>
      </c>
      <c r="G18" s="17">
        <v>330</v>
      </c>
      <c r="H18" s="16"/>
      <c r="I18" s="16" t="s">
        <v>26</v>
      </c>
      <c r="J18" s="16" t="s">
        <v>44</v>
      </c>
      <c r="K18" s="16" t="s">
        <v>41</v>
      </c>
      <c r="L18" s="16" t="s">
        <v>23</v>
      </c>
      <c r="M18" s="27" t="s">
        <v>24</v>
      </c>
      <c r="N18" s="16" t="s">
        <v>60</v>
      </c>
      <c r="O18" s="16" t="s">
        <v>43</v>
      </c>
      <c r="P18" s="16" t="s">
        <v>3</v>
      </c>
      <c r="Q18" s="21" t="s">
        <v>34</v>
      </c>
      <c r="R18" s="21" t="s">
        <v>35</v>
      </c>
      <c r="S18" s="19">
        <v>5000</v>
      </c>
      <c r="T18" s="24" t="s">
        <v>80</v>
      </c>
      <c r="U18" s="24"/>
      <c r="V18" s="26" t="s">
        <v>86</v>
      </c>
      <c r="W18" s="61"/>
      <c r="X18" s="61"/>
      <c r="Y18" s="61"/>
      <c r="Z18" s="61"/>
      <c r="AA18" s="58"/>
      <c r="AB18" s="61"/>
      <c r="AC18" s="58"/>
      <c r="AD18" s="61"/>
      <c r="AE18" s="61"/>
      <c r="AF18" s="61"/>
      <c r="AG18" s="61"/>
      <c r="AH18" s="61"/>
      <c r="AI18" s="62"/>
      <c r="AJ18" s="60">
        <f t="shared" si="0"/>
        <v>0</v>
      </c>
      <c r="AK18" s="60"/>
    </row>
    <row r="19" spans="1:37" s="13" customFormat="1" ht="70" customHeight="1" x14ac:dyDescent="0.55000000000000004">
      <c r="A19" s="17">
        <v>16</v>
      </c>
      <c r="B19" s="23" t="s">
        <v>75</v>
      </c>
      <c r="C19" s="23">
        <v>1</v>
      </c>
      <c r="D19" s="15"/>
      <c r="E19" s="14"/>
      <c r="F19" s="16" t="e" vm="13">
        <v>#VALUE!</v>
      </c>
      <c r="G19" s="17">
        <v>333</v>
      </c>
      <c r="H19" s="16"/>
      <c r="I19" s="16" t="s">
        <v>26</v>
      </c>
      <c r="J19" s="16" t="s">
        <v>44</v>
      </c>
      <c r="K19" s="16" t="s">
        <v>41</v>
      </c>
      <c r="L19" s="16" t="s">
        <v>23</v>
      </c>
      <c r="M19" s="27" t="s">
        <v>24</v>
      </c>
      <c r="N19" s="16" t="s">
        <v>62</v>
      </c>
      <c r="O19" s="16" t="s">
        <v>43</v>
      </c>
      <c r="P19" s="28" t="s">
        <v>7</v>
      </c>
      <c r="Q19" s="21" t="s">
        <v>34</v>
      </c>
      <c r="R19" s="21" t="s">
        <v>35</v>
      </c>
      <c r="S19" s="19">
        <v>5000</v>
      </c>
      <c r="T19" s="24" t="s">
        <v>80</v>
      </c>
      <c r="U19" s="21"/>
      <c r="V19" s="26" t="s">
        <v>86</v>
      </c>
      <c r="W19" s="61"/>
      <c r="X19" s="61"/>
      <c r="Y19" s="58"/>
      <c r="Z19" s="61"/>
      <c r="AA19" s="58"/>
      <c r="AB19" s="61"/>
      <c r="AC19" s="58"/>
      <c r="AD19" s="61"/>
      <c r="AE19" s="61"/>
      <c r="AF19" s="61"/>
      <c r="AG19" s="61"/>
      <c r="AH19" s="61"/>
      <c r="AI19" s="62"/>
      <c r="AJ19" s="60">
        <f t="shared" si="0"/>
        <v>0</v>
      </c>
      <c r="AK19" s="60"/>
    </row>
    <row r="20" spans="1:37" s="13" customFormat="1" ht="70" customHeight="1" x14ac:dyDescent="0.55000000000000004">
      <c r="A20" s="17">
        <v>16</v>
      </c>
      <c r="B20" s="23" t="s">
        <v>76</v>
      </c>
      <c r="C20" s="23"/>
      <c r="D20" s="15"/>
      <c r="E20" s="15"/>
      <c r="F20" s="16" t="e" vm="14">
        <v>#VALUE!</v>
      </c>
      <c r="G20" s="17">
        <v>322</v>
      </c>
      <c r="H20" s="16"/>
      <c r="I20" s="16" t="s">
        <v>26</v>
      </c>
      <c r="J20" s="16" t="s">
        <v>44</v>
      </c>
      <c r="K20" s="16" t="s">
        <v>41</v>
      </c>
      <c r="L20" s="16" t="s">
        <v>23</v>
      </c>
      <c r="M20" s="22" t="s">
        <v>20</v>
      </c>
      <c r="N20" s="16" t="s">
        <v>59</v>
      </c>
      <c r="O20" s="16" t="s">
        <v>42</v>
      </c>
      <c r="P20" s="28" t="s">
        <v>1</v>
      </c>
      <c r="Q20" s="21" t="s">
        <v>34</v>
      </c>
      <c r="R20" s="21" t="s">
        <v>35</v>
      </c>
      <c r="S20" s="19">
        <v>5000</v>
      </c>
      <c r="T20" s="24" t="s">
        <v>80</v>
      </c>
      <c r="U20" s="24"/>
      <c r="V20" s="25" t="s">
        <v>88</v>
      </c>
      <c r="W20" s="61"/>
      <c r="X20" s="61"/>
      <c r="Y20" s="61"/>
      <c r="Z20" s="61"/>
      <c r="AA20" s="58"/>
      <c r="AB20" s="61"/>
      <c r="AC20" s="58"/>
      <c r="AD20" s="61"/>
      <c r="AE20" s="58"/>
      <c r="AF20" s="61"/>
      <c r="AG20" s="61"/>
      <c r="AH20" s="61"/>
      <c r="AI20" s="62"/>
      <c r="AJ20" s="60">
        <f t="shared" si="0"/>
        <v>0</v>
      </c>
      <c r="AK20" s="60"/>
    </row>
    <row r="21" spans="1:37" s="13" customFormat="1" ht="70" customHeight="1" x14ac:dyDescent="0.55000000000000004">
      <c r="A21" s="17">
        <v>16</v>
      </c>
      <c r="B21" s="23" t="s">
        <v>74</v>
      </c>
      <c r="C21" s="23">
        <v>1</v>
      </c>
      <c r="D21" s="15"/>
      <c r="E21" s="15"/>
      <c r="F21" s="16" t="e" vm="15">
        <v>#VALUE!</v>
      </c>
      <c r="G21" s="17">
        <v>323</v>
      </c>
      <c r="H21" s="16"/>
      <c r="I21" s="16" t="s">
        <v>26</v>
      </c>
      <c r="J21" s="16" t="s">
        <v>44</v>
      </c>
      <c r="K21" s="16" t="s">
        <v>41</v>
      </c>
      <c r="L21" s="16" t="s">
        <v>23</v>
      </c>
      <c r="M21" s="22" t="s">
        <v>20</v>
      </c>
      <c r="N21" s="16" t="s">
        <v>58</v>
      </c>
      <c r="O21" s="16" t="s">
        <v>42</v>
      </c>
      <c r="P21" s="16" t="s">
        <v>3</v>
      </c>
      <c r="Q21" s="21" t="s">
        <v>34</v>
      </c>
      <c r="R21" s="21" t="s">
        <v>35</v>
      </c>
      <c r="S21" s="19">
        <v>5000</v>
      </c>
      <c r="T21" s="24" t="s">
        <v>80</v>
      </c>
      <c r="U21" s="24"/>
      <c r="V21" s="25" t="s">
        <v>88</v>
      </c>
      <c r="W21" s="61"/>
      <c r="X21" s="61"/>
      <c r="Y21" s="61"/>
      <c r="Z21" s="61"/>
      <c r="AA21" s="58"/>
      <c r="AB21" s="61"/>
      <c r="AC21" s="58"/>
      <c r="AD21" s="61"/>
      <c r="AE21" s="58"/>
      <c r="AF21" s="61"/>
      <c r="AG21" s="61"/>
      <c r="AH21" s="61"/>
      <c r="AI21" s="62"/>
      <c r="AJ21" s="60">
        <f t="shared" si="0"/>
        <v>0</v>
      </c>
      <c r="AK21" s="60"/>
    </row>
    <row r="22" spans="1:37" s="13" customFormat="1" ht="70" customHeight="1" x14ac:dyDescent="0.55000000000000004">
      <c r="A22" s="17">
        <v>16</v>
      </c>
      <c r="B22" s="23" t="s">
        <v>75</v>
      </c>
      <c r="C22" s="23">
        <v>1</v>
      </c>
      <c r="D22" s="15"/>
      <c r="E22" s="14"/>
      <c r="F22" s="16" t="e" vm="16">
        <v>#VALUE!</v>
      </c>
      <c r="G22" s="17">
        <v>326</v>
      </c>
      <c r="H22" s="16"/>
      <c r="I22" s="16" t="s">
        <v>26</v>
      </c>
      <c r="J22" s="16" t="s">
        <v>44</v>
      </c>
      <c r="K22" s="16" t="s">
        <v>41</v>
      </c>
      <c r="L22" s="16" t="s">
        <v>23</v>
      </c>
      <c r="M22" s="22" t="s">
        <v>20</v>
      </c>
      <c r="N22" s="16" t="s">
        <v>96</v>
      </c>
      <c r="O22" s="16" t="s">
        <v>42</v>
      </c>
      <c r="P22" s="28" t="s">
        <v>7</v>
      </c>
      <c r="Q22" s="21" t="s">
        <v>34</v>
      </c>
      <c r="R22" s="21" t="s">
        <v>35</v>
      </c>
      <c r="S22" s="19">
        <v>5000</v>
      </c>
      <c r="T22" s="24" t="s">
        <v>80</v>
      </c>
      <c r="U22" s="21"/>
      <c r="V22" s="25" t="s">
        <v>88</v>
      </c>
      <c r="W22" s="61"/>
      <c r="X22" s="61"/>
      <c r="Y22" s="61"/>
      <c r="Z22" s="61"/>
      <c r="AA22" s="58"/>
      <c r="AB22" s="61"/>
      <c r="AC22" s="58"/>
      <c r="AD22" s="61"/>
      <c r="AE22" s="58"/>
      <c r="AF22" s="61"/>
      <c r="AG22" s="61"/>
      <c r="AH22" s="61"/>
      <c r="AI22" s="62"/>
      <c r="AJ22" s="60">
        <f t="shared" ref="AJ22:AJ28" si="1">SUM(W22:AI22)</f>
        <v>0</v>
      </c>
      <c r="AK22" s="60"/>
    </row>
    <row r="23" spans="1:37" s="13" customFormat="1" ht="70" customHeight="1" x14ac:dyDescent="0.55000000000000004">
      <c r="A23" s="17">
        <v>18</v>
      </c>
      <c r="B23" s="23" t="s">
        <v>93</v>
      </c>
      <c r="C23" s="23"/>
      <c r="D23" s="15" t="s">
        <v>77</v>
      </c>
      <c r="E23" s="15" t="s">
        <v>77</v>
      </c>
      <c r="F23" s="16" t="e" vm="17">
        <v>#VALUE!</v>
      </c>
      <c r="G23" s="17">
        <v>354</v>
      </c>
      <c r="H23" s="16"/>
      <c r="I23" s="16" t="s">
        <v>36</v>
      </c>
      <c r="J23" s="16" t="s">
        <v>36</v>
      </c>
      <c r="K23" s="16" t="s">
        <v>37</v>
      </c>
      <c r="L23" s="16" t="s">
        <v>19</v>
      </c>
      <c r="M23" s="27" t="s">
        <v>24</v>
      </c>
      <c r="N23" s="16" t="s">
        <v>68</v>
      </c>
      <c r="O23" s="16" t="s">
        <v>38</v>
      </c>
      <c r="P23" s="16" t="s">
        <v>45</v>
      </c>
      <c r="Q23" s="16" t="s">
        <v>21</v>
      </c>
      <c r="R23" s="16" t="s">
        <v>22</v>
      </c>
      <c r="S23" s="19">
        <v>33000</v>
      </c>
      <c r="T23" s="24" t="s">
        <v>94</v>
      </c>
      <c r="U23" s="24"/>
      <c r="V23" s="27" t="s">
        <v>85</v>
      </c>
      <c r="W23" s="61"/>
      <c r="X23" s="58"/>
      <c r="Y23" s="58"/>
      <c r="Z23" s="58"/>
      <c r="AA23" s="58"/>
      <c r="AB23" s="58"/>
      <c r="AC23" s="58"/>
      <c r="AD23" s="61"/>
      <c r="AE23" s="61"/>
      <c r="AF23" s="61"/>
      <c r="AG23" s="61"/>
      <c r="AH23" s="61"/>
      <c r="AI23" s="62"/>
      <c r="AJ23" s="60">
        <f t="shared" si="1"/>
        <v>0</v>
      </c>
      <c r="AK23" s="60"/>
    </row>
    <row r="24" spans="1:37" s="13" customFormat="1" ht="70" customHeight="1" x14ac:dyDescent="0.55000000000000004">
      <c r="A24" s="17">
        <v>18</v>
      </c>
      <c r="B24" s="23" t="s">
        <v>73</v>
      </c>
      <c r="C24" s="23">
        <v>1</v>
      </c>
      <c r="D24" s="15" t="s">
        <v>70</v>
      </c>
      <c r="E24" s="15" t="s">
        <v>70</v>
      </c>
      <c r="F24" s="16" t="e" vm="18">
        <v>#VALUE!</v>
      </c>
      <c r="G24" s="17">
        <v>355</v>
      </c>
      <c r="H24" s="16"/>
      <c r="I24" s="16" t="s">
        <v>36</v>
      </c>
      <c r="J24" s="16" t="s">
        <v>36</v>
      </c>
      <c r="K24" s="16" t="s">
        <v>37</v>
      </c>
      <c r="L24" s="16" t="s">
        <v>23</v>
      </c>
      <c r="M24" s="27" t="s">
        <v>24</v>
      </c>
      <c r="N24" s="16" t="s">
        <v>69</v>
      </c>
      <c r="O24" s="16" t="s">
        <v>38</v>
      </c>
      <c r="P24" s="16" t="s">
        <v>4</v>
      </c>
      <c r="Q24" s="16" t="s">
        <v>21</v>
      </c>
      <c r="R24" s="16" t="s">
        <v>22</v>
      </c>
      <c r="S24" s="19">
        <v>33000</v>
      </c>
      <c r="T24" s="24" t="s">
        <v>81</v>
      </c>
      <c r="U24" s="24"/>
      <c r="V24" s="27" t="s">
        <v>85</v>
      </c>
      <c r="W24" s="61"/>
      <c r="X24" s="58"/>
      <c r="Y24" s="58"/>
      <c r="Z24" s="58"/>
      <c r="AA24" s="58"/>
      <c r="AB24" s="58"/>
      <c r="AC24" s="58"/>
      <c r="AD24" s="61"/>
      <c r="AE24" s="61"/>
      <c r="AF24" s="61"/>
      <c r="AG24" s="61"/>
      <c r="AH24" s="61"/>
      <c r="AI24" s="62"/>
      <c r="AJ24" s="60">
        <f t="shared" si="1"/>
        <v>0</v>
      </c>
      <c r="AK24" s="60"/>
    </row>
    <row r="25" spans="1:37" s="13" customFormat="1" ht="70" customHeight="1" x14ac:dyDescent="0.55000000000000004">
      <c r="A25" s="17">
        <v>19</v>
      </c>
      <c r="B25" s="23" t="s">
        <v>73</v>
      </c>
      <c r="C25" s="23">
        <v>1</v>
      </c>
      <c r="D25" s="15" t="s">
        <v>70</v>
      </c>
      <c r="E25" s="15" t="s">
        <v>70</v>
      </c>
      <c r="F25" s="16" t="e" vm="19">
        <v>#VALUE!</v>
      </c>
      <c r="G25" s="17">
        <v>357</v>
      </c>
      <c r="H25" s="16"/>
      <c r="I25" s="16" t="s">
        <v>36</v>
      </c>
      <c r="J25" s="16" t="s">
        <v>36</v>
      </c>
      <c r="K25" s="16" t="s">
        <v>37</v>
      </c>
      <c r="L25" s="16" t="s">
        <v>25</v>
      </c>
      <c r="M25" s="27" t="s">
        <v>24</v>
      </c>
      <c r="N25" s="16" t="s">
        <v>66</v>
      </c>
      <c r="O25" s="16" t="s">
        <v>46</v>
      </c>
      <c r="P25" s="16" t="s">
        <v>4</v>
      </c>
      <c r="Q25" s="16" t="s">
        <v>21</v>
      </c>
      <c r="R25" s="16" t="s">
        <v>22</v>
      </c>
      <c r="S25" s="19">
        <v>33000</v>
      </c>
      <c r="T25" s="24" t="s">
        <v>81</v>
      </c>
      <c r="U25" s="24"/>
      <c r="V25" s="27" t="s">
        <v>85</v>
      </c>
      <c r="W25" s="61"/>
      <c r="X25" s="58"/>
      <c r="Y25" s="58"/>
      <c r="Z25" s="58"/>
      <c r="AA25" s="58"/>
      <c r="AB25" s="58"/>
      <c r="AC25" s="58"/>
      <c r="AD25" s="61"/>
      <c r="AE25" s="61"/>
      <c r="AF25" s="61"/>
      <c r="AG25" s="61"/>
      <c r="AH25" s="61"/>
      <c r="AI25" s="62"/>
      <c r="AJ25" s="60">
        <f t="shared" si="1"/>
        <v>0</v>
      </c>
      <c r="AK25" s="60"/>
    </row>
    <row r="26" spans="1:37" s="13" customFormat="1" ht="70" customHeight="1" x14ac:dyDescent="0.55000000000000004">
      <c r="A26" s="17"/>
      <c r="B26" s="23" t="s">
        <v>75</v>
      </c>
      <c r="C26" s="23"/>
      <c r="D26" s="15"/>
      <c r="E26" s="14"/>
      <c r="F26" s="16" t="e" vm="20">
        <v>#VALUE!</v>
      </c>
      <c r="G26" s="17">
        <v>361</v>
      </c>
      <c r="H26" s="16"/>
      <c r="I26" s="16" t="s">
        <v>36</v>
      </c>
      <c r="J26" s="16" t="s">
        <v>36</v>
      </c>
      <c r="K26" s="16" t="s">
        <v>39</v>
      </c>
      <c r="L26" s="16" t="s">
        <v>25</v>
      </c>
      <c r="M26" s="27" t="s">
        <v>24</v>
      </c>
      <c r="N26" s="16" t="s">
        <v>63</v>
      </c>
      <c r="O26" s="16" t="s">
        <v>40</v>
      </c>
      <c r="P26" s="16" t="s">
        <v>2</v>
      </c>
      <c r="Q26" s="16" t="s">
        <v>21</v>
      </c>
      <c r="R26" s="16" t="s">
        <v>22</v>
      </c>
      <c r="S26" s="19">
        <v>27000</v>
      </c>
      <c r="T26" s="24" t="s">
        <v>95</v>
      </c>
      <c r="U26" s="16"/>
      <c r="V26" s="27" t="s">
        <v>85</v>
      </c>
      <c r="W26" s="61"/>
      <c r="X26" s="58"/>
      <c r="Y26" s="58"/>
      <c r="Z26" s="58"/>
      <c r="AA26" s="58"/>
      <c r="AB26" s="58"/>
      <c r="AC26" s="58"/>
      <c r="AD26" s="61"/>
      <c r="AE26" s="61"/>
      <c r="AF26" s="61"/>
      <c r="AG26" s="61"/>
      <c r="AH26" s="61"/>
      <c r="AI26" s="62"/>
      <c r="AJ26" s="60">
        <f t="shared" si="1"/>
        <v>0</v>
      </c>
      <c r="AK26" s="60"/>
    </row>
    <row r="27" spans="1:37" s="13" customFormat="1" ht="70" customHeight="1" x14ac:dyDescent="0.55000000000000004">
      <c r="A27" s="17">
        <v>20</v>
      </c>
      <c r="B27" s="23" t="s">
        <v>74</v>
      </c>
      <c r="C27" s="23"/>
      <c r="D27" s="15" t="s">
        <v>77</v>
      </c>
      <c r="E27" s="15" t="s">
        <v>77</v>
      </c>
      <c r="F27" s="30" t="e" vm="21">
        <v>#VALUE!</v>
      </c>
      <c r="G27" s="17">
        <v>362</v>
      </c>
      <c r="H27" s="16"/>
      <c r="I27" s="16" t="s">
        <v>36</v>
      </c>
      <c r="J27" s="16" t="s">
        <v>36</v>
      </c>
      <c r="K27" s="16" t="s">
        <v>39</v>
      </c>
      <c r="L27" s="16" t="s">
        <v>25</v>
      </c>
      <c r="M27" s="27" t="s">
        <v>24</v>
      </c>
      <c r="N27" s="16" t="s">
        <v>64</v>
      </c>
      <c r="O27" s="16" t="s">
        <v>47</v>
      </c>
      <c r="P27" s="16" t="s">
        <v>4</v>
      </c>
      <c r="Q27" s="16" t="s">
        <v>21</v>
      </c>
      <c r="R27" s="16" t="s">
        <v>22</v>
      </c>
      <c r="S27" s="19">
        <v>27000</v>
      </c>
      <c r="T27" s="24" t="s">
        <v>83</v>
      </c>
      <c r="U27" s="24"/>
      <c r="V27" s="27" t="s">
        <v>85</v>
      </c>
      <c r="W27" s="61"/>
      <c r="X27" s="58"/>
      <c r="Y27" s="58"/>
      <c r="Z27" s="58"/>
      <c r="AA27" s="58"/>
      <c r="AB27" s="58"/>
      <c r="AC27" s="58"/>
      <c r="AD27" s="61"/>
      <c r="AE27" s="61"/>
      <c r="AF27" s="61"/>
      <c r="AG27" s="61"/>
      <c r="AH27" s="61"/>
      <c r="AI27" s="62"/>
      <c r="AJ27" s="60">
        <f t="shared" si="1"/>
        <v>0</v>
      </c>
      <c r="AK27" s="60"/>
    </row>
    <row r="28" spans="1:37" s="13" customFormat="1" ht="70" customHeight="1" x14ac:dyDescent="0.55000000000000004">
      <c r="A28" s="17">
        <v>20</v>
      </c>
      <c r="B28" s="23" t="s">
        <v>74</v>
      </c>
      <c r="C28" s="23"/>
      <c r="D28" s="15" t="s">
        <v>76</v>
      </c>
      <c r="E28" s="15" t="s">
        <v>76</v>
      </c>
      <c r="F28" s="16" t="e" vm="22">
        <v>#VALUE!</v>
      </c>
      <c r="G28" s="17">
        <v>363</v>
      </c>
      <c r="H28" s="16"/>
      <c r="I28" s="16" t="s">
        <v>36</v>
      </c>
      <c r="J28" s="16" t="s">
        <v>36</v>
      </c>
      <c r="K28" s="16" t="s">
        <v>39</v>
      </c>
      <c r="L28" s="16" t="s">
        <v>25</v>
      </c>
      <c r="M28" s="27" t="s">
        <v>24</v>
      </c>
      <c r="N28" s="16" t="s">
        <v>65</v>
      </c>
      <c r="O28" s="16" t="s">
        <v>40</v>
      </c>
      <c r="P28" s="16" t="s">
        <v>6</v>
      </c>
      <c r="Q28" s="16" t="s">
        <v>21</v>
      </c>
      <c r="R28" s="16" t="s">
        <v>22</v>
      </c>
      <c r="S28" s="19">
        <v>27000</v>
      </c>
      <c r="T28" s="24" t="s">
        <v>83</v>
      </c>
      <c r="U28" s="24"/>
      <c r="V28" s="27" t="s">
        <v>85</v>
      </c>
      <c r="W28" s="61"/>
      <c r="X28" s="58"/>
      <c r="Y28" s="58"/>
      <c r="Z28" s="58"/>
      <c r="AA28" s="58"/>
      <c r="AB28" s="58"/>
      <c r="AC28" s="58"/>
      <c r="AD28" s="61"/>
      <c r="AE28" s="61"/>
      <c r="AF28" s="61"/>
      <c r="AG28" s="61"/>
      <c r="AH28" s="61"/>
      <c r="AI28" s="62"/>
      <c r="AJ28" s="60">
        <f t="shared" si="1"/>
        <v>0</v>
      </c>
      <c r="AK28" s="60"/>
    </row>
  </sheetData>
  <autoFilter ref="A6:AJ28" xr:uid="{20E23A4E-1C7A-493D-971F-1A0BC604E4CD}"/>
  <phoneticPr fontId="12"/>
  <conditionalFormatting sqref="F8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{3F39EA19-3203-49AA-ADB6-4F70E2DFD9AB}</x14:id>
        </ext>
      </extLst>
    </cfRule>
  </conditionalFormatting>
  <conditionalFormatting sqref="F17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{30C7234B-570F-47BE-B1B0-6445B2613EE7}</x14:id>
        </ext>
      </extLst>
    </cfRule>
  </conditionalFormatting>
  <conditionalFormatting sqref="F23:F24 F18">
    <cfRule type="dataBar" priority="2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{1F6196AE-D964-48C8-A4EE-95EDFC75067C}</x14:id>
        </ext>
      </extLst>
    </cfRule>
  </conditionalFormatting>
  <conditionalFormatting sqref="F25">
    <cfRule type="dataBar" priority="1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{A623204F-7CC8-44C9-AF04-65C55FEA00C7}</x14:id>
        </ext>
      </extLst>
    </cfRule>
  </conditionalFormatting>
  <conditionalFormatting sqref="F27">
    <cfRule type="dataBar" priority="1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{9655A763-F872-4134-9785-104E243061A4}</x14:id>
        </ext>
      </extLst>
    </cfRule>
  </conditionalFormatting>
  <conditionalFormatting sqref="F28">
    <cfRule type="dataBar" priority="1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{52560459-2442-477E-803A-EA04F269AF72}</x14:id>
        </ext>
      </extLst>
    </cfRule>
  </conditionalFormatting>
  <conditionalFormatting sqref="V3:V6">
    <cfRule type="containsText" dxfId="3" priority="1" stopIfTrue="1" operator="containsText" text="EUR/Men">
      <formula>NOT(ISERROR(SEARCH("EUR/Men",V3)))</formula>
    </cfRule>
    <cfRule type="containsText" dxfId="2" priority="2" stopIfTrue="1" operator="containsText" text="US/Men">
      <formula>NOT(ISERROR(SEARCH("US/Men",V3)))</formula>
    </cfRule>
    <cfRule type="containsText" dxfId="1" priority="3" stopIfTrue="1" operator="containsText" text="EUR/Women">
      <formula>NOT(ISERROR(SEARCH("EUR/Women",V3)))</formula>
    </cfRule>
    <cfRule type="containsText" dxfId="0" priority="4" operator="containsText" text="US/Women">
      <formula>NOT(ISERROR(SEARCH("US/Women",V3)))</formula>
    </cfRule>
  </conditionalFormatting>
  <pageMargins left="0.23622047244094491" right="0.23622047244094491" top="0.74803149606299213" bottom="0" header="0.31496062992125984" footer="0.31496062992125984"/>
  <pageSetup paperSize="9" scale="40" fitToHeight="0" orientation="portrait" r:id="rId1"/>
  <headerFooter>
    <oddHeader>&amp;L&amp;"Meiryo UI,標準"&amp;16SS26 linesheet(250626版)&amp;C&amp;"Meiryo UI,標準"&amp;16MBT SS26展示会資料</oddHeader>
    <oddFooter>&amp;R&amp;"Meiryo UI,標準"&amp;12&amp;P/&amp;N</oddFooter>
  </headerFooter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F39EA19-3203-49AA-ADB6-4F70E2DFD9A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F8</xm:sqref>
        </x14:conditionalFormatting>
        <x14:conditionalFormatting xmlns:xm="http://schemas.microsoft.com/office/excel/2006/main">
          <x14:cfRule type="dataBar" id="{30C7234B-570F-47BE-B1B0-6445B2613EE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F17</xm:sqref>
        </x14:conditionalFormatting>
        <x14:conditionalFormatting xmlns:xm="http://schemas.microsoft.com/office/excel/2006/main">
          <x14:cfRule type="dataBar" id="{1F6196AE-D964-48C8-A4EE-95EDFC75067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F23:F24 F18</xm:sqref>
        </x14:conditionalFormatting>
        <x14:conditionalFormatting xmlns:xm="http://schemas.microsoft.com/office/excel/2006/main">
          <x14:cfRule type="dataBar" id="{A623204F-7CC8-44C9-AF04-65C55FEA00C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F25</xm:sqref>
        </x14:conditionalFormatting>
        <x14:conditionalFormatting xmlns:xm="http://schemas.microsoft.com/office/excel/2006/main">
          <x14:cfRule type="dataBar" id="{9655A763-F872-4134-9785-104E243061A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F27</xm:sqref>
        </x14:conditionalFormatting>
        <x14:conditionalFormatting xmlns:xm="http://schemas.microsoft.com/office/excel/2006/main">
          <x14:cfRule type="dataBar" id="{52560459-2442-477E-803A-EA04F269AF7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F28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0626linesheet</vt:lpstr>
      <vt:lpstr>'0626linesheet'!Print_Area</vt:lpstr>
      <vt:lpstr>'0626linesheet'!Print_Titles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Fong</dc:creator>
  <cp:lastModifiedBy>伊藝康朗</cp:lastModifiedBy>
  <cp:lastPrinted>2026-01-20T00:59:05Z</cp:lastPrinted>
  <dcterms:created xsi:type="dcterms:W3CDTF">2021-01-11T02:24:00Z</dcterms:created>
  <dcterms:modified xsi:type="dcterms:W3CDTF">2026-01-20T00:59:14Z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1033-12.2.0.19307</vt:lpwstr>
  </property>
  <property fmtid="{D5CDD505-2E9C-101B-9397-08002B2CF9AE}" pid="3" name="ICV">
    <vt:lpwstr>DB090BDDD79340DFAAD288DEC5DE05D2_13</vt:lpwstr>
  </property>
</Properties>
</file>