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royukihosaka/Desktop/"/>
    </mc:Choice>
  </mc:AlternateContent>
  <xr:revisionPtr revIDLastSave="0" documentId="13_ncr:1_{D10763CF-4BB8-D142-9D4B-B5526D8FC144}" xr6:coauthVersionLast="47" xr6:coauthVersionMax="47" xr10:uidLastSave="{00000000-0000-0000-0000-000000000000}"/>
  <bookViews>
    <workbookView xWindow="0" yWindow="500" windowWidth="28800" windowHeight="15720" xr2:uid="{4CB811D6-4234-8148-99F3-8B442F74220F}"/>
  </bookViews>
  <sheets>
    <sheet name="カタログ用" sheetId="5" r:id="rId1"/>
  </sheets>
  <definedNames>
    <definedName name="_xlnm.Print_Area" localSheetId="0">カタログ用!$A$2:$K$123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6" i="5" l="1"/>
  <c r="K13" i="5"/>
  <c r="K21" i="5"/>
  <c r="K29" i="5"/>
  <c r="K37" i="5"/>
  <c r="K45" i="5"/>
  <c r="K53" i="5"/>
  <c r="K61" i="5"/>
  <c r="K69" i="5"/>
  <c r="K77" i="5"/>
  <c r="K85" i="5"/>
  <c r="K93" i="5"/>
  <c r="K101" i="5"/>
  <c r="K109" i="5"/>
  <c r="I6" i="5"/>
  <c r="K6" i="5" s="1"/>
  <c r="I7" i="5"/>
  <c r="K7" i="5" s="1"/>
  <c r="I8" i="5"/>
  <c r="K8" i="5" s="1"/>
  <c r="I9" i="5"/>
  <c r="K9" i="5" s="1"/>
  <c r="I10" i="5"/>
  <c r="K10" i="5" s="1"/>
  <c r="I11" i="5"/>
  <c r="K11" i="5" s="1"/>
  <c r="I12" i="5"/>
  <c r="K12" i="5" s="1"/>
  <c r="I13" i="5"/>
  <c r="I14" i="5"/>
  <c r="K14" i="5" s="1"/>
  <c r="I15" i="5"/>
  <c r="K15" i="5" s="1"/>
  <c r="I16" i="5"/>
  <c r="K16" i="5" s="1"/>
  <c r="I17" i="5"/>
  <c r="K17" i="5" s="1"/>
  <c r="I18" i="5"/>
  <c r="K18" i="5" s="1"/>
  <c r="I19" i="5"/>
  <c r="K19" i="5" s="1"/>
  <c r="I20" i="5"/>
  <c r="K20" i="5" s="1"/>
  <c r="I21" i="5"/>
  <c r="I22" i="5"/>
  <c r="K22" i="5" s="1"/>
  <c r="I23" i="5"/>
  <c r="K23" i="5" s="1"/>
  <c r="I24" i="5"/>
  <c r="K24" i="5" s="1"/>
  <c r="I25" i="5"/>
  <c r="K25" i="5" s="1"/>
  <c r="I26" i="5"/>
  <c r="K26" i="5" s="1"/>
  <c r="I27" i="5"/>
  <c r="K27" i="5" s="1"/>
  <c r="I28" i="5"/>
  <c r="K28" i="5" s="1"/>
  <c r="I29" i="5"/>
  <c r="I30" i="5"/>
  <c r="K30" i="5" s="1"/>
  <c r="I31" i="5"/>
  <c r="K31" i="5" s="1"/>
  <c r="I32" i="5"/>
  <c r="K32" i="5" s="1"/>
  <c r="I33" i="5"/>
  <c r="K33" i="5" s="1"/>
  <c r="I34" i="5"/>
  <c r="K34" i="5" s="1"/>
  <c r="I35" i="5"/>
  <c r="K35" i="5" s="1"/>
  <c r="I36" i="5"/>
  <c r="K36" i="5" s="1"/>
  <c r="I37" i="5"/>
  <c r="I38" i="5"/>
  <c r="K38" i="5" s="1"/>
  <c r="I39" i="5"/>
  <c r="K39" i="5" s="1"/>
  <c r="I40" i="5"/>
  <c r="K40" i="5" s="1"/>
  <c r="I41" i="5"/>
  <c r="K41" i="5" s="1"/>
  <c r="I42" i="5"/>
  <c r="K42" i="5" s="1"/>
  <c r="I43" i="5"/>
  <c r="K43" i="5" s="1"/>
  <c r="I44" i="5"/>
  <c r="K44" i="5" s="1"/>
  <c r="I45" i="5"/>
  <c r="I46" i="5"/>
  <c r="K46" i="5" s="1"/>
  <c r="I47" i="5"/>
  <c r="K47" i="5" s="1"/>
  <c r="I48" i="5"/>
  <c r="K48" i="5" s="1"/>
  <c r="I49" i="5"/>
  <c r="K49" i="5" s="1"/>
  <c r="I50" i="5"/>
  <c r="K50" i="5" s="1"/>
  <c r="I51" i="5"/>
  <c r="K51" i="5" s="1"/>
  <c r="I52" i="5"/>
  <c r="K52" i="5" s="1"/>
  <c r="I53" i="5"/>
  <c r="I54" i="5"/>
  <c r="K54" i="5" s="1"/>
  <c r="I55" i="5"/>
  <c r="K55" i="5" s="1"/>
  <c r="I56" i="5"/>
  <c r="K56" i="5" s="1"/>
  <c r="I57" i="5"/>
  <c r="K57" i="5" s="1"/>
  <c r="I58" i="5"/>
  <c r="K58" i="5" s="1"/>
  <c r="I59" i="5"/>
  <c r="K59" i="5" s="1"/>
  <c r="I60" i="5"/>
  <c r="K60" i="5" s="1"/>
  <c r="I61" i="5"/>
  <c r="I62" i="5"/>
  <c r="K62" i="5" s="1"/>
  <c r="I63" i="5"/>
  <c r="K63" i="5" s="1"/>
  <c r="I64" i="5"/>
  <c r="K64" i="5" s="1"/>
  <c r="I65" i="5"/>
  <c r="K65" i="5" s="1"/>
  <c r="I66" i="5"/>
  <c r="K66" i="5" s="1"/>
  <c r="I67" i="5"/>
  <c r="K67" i="5" s="1"/>
  <c r="I68" i="5"/>
  <c r="K68" i="5" s="1"/>
  <c r="I69" i="5"/>
  <c r="I70" i="5"/>
  <c r="K70" i="5" s="1"/>
  <c r="I71" i="5"/>
  <c r="K71" i="5" s="1"/>
  <c r="I72" i="5"/>
  <c r="K72" i="5" s="1"/>
  <c r="I73" i="5"/>
  <c r="K73" i="5" s="1"/>
  <c r="I74" i="5"/>
  <c r="K74" i="5" s="1"/>
  <c r="I75" i="5"/>
  <c r="K75" i="5" s="1"/>
  <c r="I76" i="5"/>
  <c r="K76" i="5" s="1"/>
  <c r="I77" i="5"/>
  <c r="I78" i="5"/>
  <c r="K78" i="5" s="1"/>
  <c r="I79" i="5"/>
  <c r="K79" i="5" s="1"/>
  <c r="I80" i="5"/>
  <c r="K80" i="5" s="1"/>
  <c r="I81" i="5"/>
  <c r="K81" i="5" s="1"/>
  <c r="I82" i="5"/>
  <c r="K82" i="5" s="1"/>
  <c r="I83" i="5"/>
  <c r="K83" i="5" s="1"/>
  <c r="I84" i="5"/>
  <c r="K84" i="5" s="1"/>
  <c r="I85" i="5"/>
  <c r="I86" i="5"/>
  <c r="K86" i="5" s="1"/>
  <c r="I87" i="5"/>
  <c r="K87" i="5" s="1"/>
  <c r="I88" i="5"/>
  <c r="K88" i="5" s="1"/>
  <c r="I89" i="5"/>
  <c r="K89" i="5" s="1"/>
  <c r="I90" i="5"/>
  <c r="K90" i="5" s="1"/>
  <c r="I91" i="5"/>
  <c r="K91" i="5" s="1"/>
  <c r="I92" i="5"/>
  <c r="K92" i="5" s="1"/>
  <c r="I93" i="5"/>
  <c r="I94" i="5"/>
  <c r="K94" i="5" s="1"/>
  <c r="I95" i="5"/>
  <c r="K95" i="5" s="1"/>
  <c r="I96" i="5"/>
  <c r="K96" i="5" s="1"/>
  <c r="I97" i="5"/>
  <c r="K97" i="5" s="1"/>
  <c r="I98" i="5"/>
  <c r="K98" i="5" s="1"/>
  <c r="I99" i="5"/>
  <c r="K99" i="5" s="1"/>
  <c r="I100" i="5"/>
  <c r="K100" i="5" s="1"/>
  <c r="I101" i="5"/>
  <c r="I102" i="5"/>
  <c r="K102" i="5" s="1"/>
  <c r="I103" i="5"/>
  <c r="K103" i="5" s="1"/>
  <c r="I104" i="5"/>
  <c r="K104" i="5" s="1"/>
  <c r="I105" i="5"/>
  <c r="K105" i="5" s="1"/>
  <c r="I106" i="5"/>
  <c r="K106" i="5" s="1"/>
  <c r="I107" i="5"/>
  <c r="K107" i="5" s="1"/>
  <c r="I108" i="5"/>
  <c r="K108" i="5" s="1"/>
  <c r="I109" i="5"/>
  <c r="I110" i="5"/>
  <c r="K110" i="5" s="1"/>
  <c r="I111" i="5"/>
  <c r="K111" i="5" s="1"/>
  <c r="I112" i="5"/>
  <c r="K112" i="5" s="1"/>
  <c r="I113" i="5"/>
  <c r="K113" i="5" s="1"/>
  <c r="I114" i="5"/>
  <c r="K114" i="5" s="1"/>
  <c r="I115" i="5"/>
  <c r="K115" i="5" s="1"/>
  <c r="I5" i="5" l="1"/>
  <c r="K5" i="5" s="1"/>
  <c r="K116" i="5"/>
</calcChain>
</file>

<file path=xl/sharedStrings.xml><?xml version="1.0" encoding="utf-8"?>
<sst xmlns="http://schemas.openxmlformats.org/spreadsheetml/2006/main" count="350" uniqueCount="266">
  <si>
    <t>Gray</t>
    <phoneticPr fontId="5"/>
  </si>
  <si>
    <t>Light Gray</t>
    <phoneticPr fontId="5"/>
  </si>
  <si>
    <t>Beige</t>
    <phoneticPr fontId="5"/>
  </si>
  <si>
    <t>Cotton/Nylon/Polyurethane</t>
    <phoneticPr fontId="5"/>
  </si>
  <si>
    <t>Blue</t>
    <phoneticPr fontId="5"/>
  </si>
  <si>
    <t>Green</t>
    <phoneticPr fontId="5"/>
  </si>
  <si>
    <t>Orange</t>
    <phoneticPr fontId="5"/>
  </si>
  <si>
    <t>ND21X022</t>
    <phoneticPr fontId="5"/>
  </si>
  <si>
    <t>ND21X015</t>
    <phoneticPr fontId="5"/>
  </si>
  <si>
    <t>ND21X005</t>
    <phoneticPr fontId="5"/>
  </si>
  <si>
    <t xml:space="preserve">Black </t>
    <phoneticPr fontId="5"/>
  </si>
  <si>
    <t>NODAL Logo Socks</t>
    <phoneticPr fontId="5"/>
  </si>
  <si>
    <t>New Standard Socks</t>
    <phoneticPr fontId="5"/>
  </si>
  <si>
    <t>Cotton Silk Socks</t>
    <phoneticPr fontId="5"/>
  </si>
  <si>
    <t>Yellow</t>
    <phoneticPr fontId="5"/>
  </si>
  <si>
    <t>Black</t>
    <phoneticPr fontId="5"/>
  </si>
  <si>
    <t>Cotton/Silk/Nylon/Polyurethane</t>
    <phoneticPr fontId="5"/>
  </si>
  <si>
    <t>Cotton/Acrylic/Polyester/Nylon/Polyurethane</t>
    <phoneticPr fontId="5"/>
  </si>
  <si>
    <t>Cotton/Acrylic/Nylon/Polyurethane</t>
    <phoneticPr fontId="5"/>
  </si>
  <si>
    <t>ND22X004</t>
    <phoneticPr fontId="5"/>
  </si>
  <si>
    <t>CORDURA 60/40 Ankle Socks</t>
    <phoneticPr fontId="5"/>
  </si>
  <si>
    <t>Off White</t>
    <phoneticPr fontId="5"/>
  </si>
  <si>
    <t>Cotton/Nylon/Polyester/Polyurethane</t>
    <phoneticPr fontId="5"/>
  </si>
  <si>
    <t>ND22X001</t>
    <phoneticPr fontId="5"/>
  </si>
  <si>
    <t>Cool Max Ecomadefiber Socks</t>
    <phoneticPr fontId="5"/>
  </si>
  <si>
    <t>Black</t>
  </si>
  <si>
    <t>White</t>
  </si>
  <si>
    <t>Sarashi</t>
    <phoneticPr fontId="5"/>
  </si>
  <si>
    <t>Heather Gray</t>
    <phoneticPr fontId="5"/>
  </si>
  <si>
    <t>Cocoa</t>
  </si>
  <si>
    <t>Gray</t>
  </si>
  <si>
    <t>Pink × Navy</t>
  </si>
  <si>
    <t>Yellow × Charcoal</t>
  </si>
  <si>
    <t>Blue × Navy</t>
  </si>
  <si>
    <t>Light Gray × Charcoal</t>
  </si>
  <si>
    <t>ND23X006</t>
    <phoneticPr fontId="5"/>
  </si>
  <si>
    <t>Polyester/Cotton/Polyurethane</t>
    <phoneticPr fontId="5"/>
  </si>
  <si>
    <t>Cream × Mustard</t>
    <phoneticPr fontId="5"/>
  </si>
  <si>
    <t>Navy × Green</t>
    <phoneticPr fontId="5"/>
  </si>
  <si>
    <t>Purple × Yellow Green</t>
    <phoneticPr fontId="5"/>
  </si>
  <si>
    <t>Orange × Pink</t>
    <phoneticPr fontId="5"/>
  </si>
  <si>
    <t>Soda × Khaki Gray</t>
    <phoneticPr fontId="5"/>
  </si>
  <si>
    <t>ND21X022CM-ML</t>
    <phoneticPr fontId="5"/>
  </si>
  <si>
    <t>ND22X001NG-ML</t>
    <phoneticPr fontId="5"/>
  </si>
  <si>
    <t>ND22X001OP-ML</t>
    <phoneticPr fontId="5"/>
  </si>
  <si>
    <t>ND22X001PY-ML</t>
    <phoneticPr fontId="5"/>
  </si>
  <si>
    <t>ND22X001SK-ML</t>
    <phoneticPr fontId="5"/>
  </si>
  <si>
    <t>ND22X004WH-ML</t>
  </si>
  <si>
    <t>ND22X004GY-ML</t>
  </si>
  <si>
    <t>ND22X004BK-ML</t>
  </si>
  <si>
    <t>ND22X004GR-ML</t>
    <phoneticPr fontId="6"/>
  </si>
  <si>
    <t>ND22X004BL-ML</t>
    <phoneticPr fontId="6"/>
  </si>
  <si>
    <t>ND22X004OR-ML</t>
    <phoneticPr fontId="6"/>
  </si>
  <si>
    <t>ND22X001PN-ML</t>
  </si>
  <si>
    <t>ND22X001YC-ML</t>
    <phoneticPr fontId="6"/>
  </si>
  <si>
    <t>ND22X001BN-ML</t>
    <phoneticPr fontId="6"/>
  </si>
  <si>
    <t>ND22X001LC-ML</t>
    <phoneticPr fontId="6"/>
  </si>
  <si>
    <t>ND21X015BK-ML</t>
    <phoneticPr fontId="5"/>
  </si>
  <si>
    <t>ND21X015SA-ML</t>
    <phoneticPr fontId="5"/>
  </si>
  <si>
    <t>ND21X005LG-ML</t>
    <phoneticPr fontId="6"/>
  </si>
  <si>
    <t>ND21X005BK-ML</t>
    <phoneticPr fontId="6"/>
  </si>
  <si>
    <t>ND23X006WH-ML</t>
  </si>
  <si>
    <t>ND23X006CC-ML</t>
    <phoneticPr fontId="6"/>
  </si>
  <si>
    <t>ND23X006GY-ML</t>
    <phoneticPr fontId="6"/>
  </si>
  <si>
    <t>Product name</t>
    <phoneticPr fontId="5"/>
  </si>
  <si>
    <t>Product number</t>
    <phoneticPr fontId="5"/>
  </si>
  <si>
    <t>Delivery</t>
    <phoneticPr fontId="5"/>
  </si>
  <si>
    <t>Color number</t>
    <phoneticPr fontId="5"/>
  </si>
  <si>
    <t>Color neme</t>
    <phoneticPr fontId="5"/>
  </si>
  <si>
    <t>Composition</t>
    <phoneticPr fontId="5"/>
  </si>
  <si>
    <t>Whole sale price</t>
    <phoneticPr fontId="5"/>
  </si>
  <si>
    <t>Order quantity</t>
    <phoneticPr fontId="5"/>
  </si>
  <si>
    <t>subtotal</t>
  </si>
  <si>
    <t>卸価格　60%</t>
  </si>
  <si>
    <t>size　FREE(23-27cm)</t>
  </si>
  <si>
    <t>ND21X022WH-ML</t>
  </si>
  <si>
    <t>ND21X022NV-ML</t>
    <phoneticPr fontId="5"/>
  </si>
  <si>
    <t>ND21X022BK-ML</t>
    <phoneticPr fontId="5"/>
  </si>
  <si>
    <t>税抜き</t>
    <rPh sb="0" eb="2">
      <t>ゼイヌ</t>
    </rPh>
    <phoneticPr fontId="5"/>
  </si>
  <si>
    <t>9-10月</t>
    <rPh sb="4" eb="5">
      <t>ツキ</t>
    </rPh>
    <phoneticPr fontId="5"/>
  </si>
  <si>
    <t>ND22X001LG-ML</t>
  </si>
  <si>
    <t>LIGHTGRAYxGREEN</t>
  </si>
  <si>
    <t>ND22X001OB-ML</t>
  </si>
  <si>
    <t>ORANGExBLUE</t>
  </si>
  <si>
    <t>ND22X001CC-ML</t>
  </si>
  <si>
    <t>CAMELxCREAM</t>
  </si>
  <si>
    <t>ND22X001LB-ML</t>
  </si>
  <si>
    <t>LIGHTBLUExRED</t>
  </si>
  <si>
    <t>1色５足以上から１オーダー50足</t>
    <phoneticPr fontId="5"/>
  </si>
  <si>
    <t>NDY01</t>
    <phoneticPr fontId="5"/>
  </si>
  <si>
    <t>Australian MerinoWool Socks</t>
    <phoneticPr fontId="5"/>
  </si>
  <si>
    <t>NDY01-RD</t>
    <phoneticPr fontId="5"/>
  </si>
  <si>
    <t>Red</t>
    <phoneticPr fontId="5"/>
  </si>
  <si>
    <t>Wool/Polyester/Polyurethane</t>
    <phoneticPr fontId="5"/>
  </si>
  <si>
    <t>Purple</t>
    <phoneticPr fontId="5"/>
  </si>
  <si>
    <t>Light Blue</t>
    <phoneticPr fontId="5"/>
  </si>
  <si>
    <t>NDY01-MG</t>
    <phoneticPr fontId="5"/>
  </si>
  <si>
    <t>Melange Gray</t>
    <phoneticPr fontId="5"/>
  </si>
  <si>
    <t>NDY01-WH</t>
    <phoneticPr fontId="5"/>
  </si>
  <si>
    <t>White</t>
    <phoneticPr fontId="5"/>
  </si>
  <si>
    <t>NDY01-BK</t>
    <phoneticPr fontId="5"/>
  </si>
  <si>
    <t>NDY05</t>
    <phoneticPr fontId="5"/>
  </si>
  <si>
    <t>NODAL Logo Grip Socks</t>
    <phoneticPr fontId="5"/>
  </si>
  <si>
    <t>NDY05-OT</t>
    <phoneticPr fontId="5"/>
  </si>
  <si>
    <t>Oatmeal</t>
    <phoneticPr fontId="5"/>
  </si>
  <si>
    <t>Cotton/Polyester/Polyurethane</t>
  </si>
  <si>
    <t>NDY05-LG</t>
    <phoneticPr fontId="5"/>
  </si>
  <si>
    <t>NDY05-CH</t>
    <phoneticPr fontId="5"/>
  </si>
  <si>
    <t>Charcoal</t>
    <phoneticPr fontId="5"/>
  </si>
  <si>
    <t>NDY04</t>
    <phoneticPr fontId="5"/>
  </si>
  <si>
    <t>NDY04-WH</t>
    <phoneticPr fontId="5"/>
  </si>
  <si>
    <t>Polyester/Polyurethane</t>
    <phoneticPr fontId="5"/>
  </si>
  <si>
    <t>NDY04-PK</t>
    <phoneticPr fontId="5"/>
  </si>
  <si>
    <t xml:space="preserve">Pink </t>
    <phoneticPr fontId="5"/>
  </si>
  <si>
    <t>NDY04-KH</t>
    <phoneticPr fontId="5"/>
  </si>
  <si>
    <t>Khaki</t>
    <phoneticPr fontId="5"/>
  </si>
  <si>
    <t>NDY04-GY</t>
    <phoneticPr fontId="5"/>
  </si>
  <si>
    <t>ND24X010OR-ML</t>
    <phoneticPr fontId="5"/>
  </si>
  <si>
    <t>ND24X010PL-ML</t>
    <phoneticPr fontId="5"/>
  </si>
  <si>
    <t>Brushed Pile Socks</t>
    <phoneticPr fontId="6"/>
  </si>
  <si>
    <t>84N Long Socks</t>
    <phoneticPr fontId="6"/>
  </si>
  <si>
    <t>JPNPRICE</t>
    <phoneticPr fontId="5"/>
  </si>
  <si>
    <t xml:space="preserve"> Acrylic/Wool/Nylon/Polyurethane</t>
    <phoneticPr fontId="5"/>
  </si>
  <si>
    <t>Merino Wool Stripe Socks</t>
    <phoneticPr fontId="5"/>
  </si>
  <si>
    <t>Gym Socks</t>
    <phoneticPr fontId="5"/>
  </si>
  <si>
    <t>10-11月</t>
    <rPh sb="5" eb="6">
      <t>ガツ</t>
    </rPh>
    <phoneticPr fontId="5"/>
  </si>
  <si>
    <t>Violet</t>
    <phoneticPr fontId="5"/>
  </si>
  <si>
    <t>Brown</t>
    <phoneticPr fontId="5"/>
  </si>
  <si>
    <t>SkyBlue</t>
    <phoneticPr fontId="5"/>
  </si>
  <si>
    <t>Cherry Pink</t>
    <phoneticPr fontId="5"/>
  </si>
  <si>
    <t>Royal Blue</t>
    <phoneticPr fontId="5"/>
  </si>
  <si>
    <t>Pink</t>
  </si>
  <si>
    <t>Pink</t>
    <phoneticPr fontId="5"/>
  </si>
  <si>
    <t xml:space="preserve">Green </t>
    <phoneticPr fontId="5"/>
  </si>
  <si>
    <t>NDY09</t>
    <phoneticPr fontId="5"/>
  </si>
  <si>
    <t>NDY06</t>
    <phoneticPr fontId="5"/>
  </si>
  <si>
    <t>ND24X010</t>
    <phoneticPr fontId="5"/>
  </si>
  <si>
    <t>Navy×Green</t>
  </si>
  <si>
    <t xml:space="preserve">Brown×Purple </t>
    <phoneticPr fontId="5"/>
  </si>
  <si>
    <t>Heather Charcoal</t>
    <phoneticPr fontId="5"/>
  </si>
  <si>
    <t>Season Color</t>
    <phoneticPr fontId="5"/>
  </si>
  <si>
    <t>ND23X006BK-ML</t>
    <phoneticPr fontId="5"/>
  </si>
  <si>
    <t>ND21X015WH-ML</t>
    <phoneticPr fontId="5"/>
  </si>
  <si>
    <t>ND21X015HG-ML</t>
    <phoneticPr fontId="5"/>
  </si>
  <si>
    <t>NDY06-PK</t>
    <phoneticPr fontId="5"/>
  </si>
  <si>
    <t>NDY06-LG</t>
    <phoneticPr fontId="5"/>
  </si>
  <si>
    <t>NDY06-LB</t>
    <phoneticPr fontId="5"/>
  </si>
  <si>
    <t>NDY06-HC</t>
    <phoneticPr fontId="5"/>
  </si>
  <si>
    <t>ND24X010GR-ML</t>
    <phoneticPr fontId="5"/>
  </si>
  <si>
    <t>ND24X010PK-ML</t>
    <phoneticPr fontId="5"/>
  </si>
  <si>
    <t>NDY01-OR</t>
    <phoneticPr fontId="5"/>
  </si>
  <si>
    <t>NDY01-BR</t>
    <phoneticPr fontId="5"/>
  </si>
  <si>
    <t>NDY10</t>
    <phoneticPr fontId="5"/>
  </si>
  <si>
    <t>NDY10-RB</t>
    <phoneticPr fontId="5"/>
  </si>
  <si>
    <t>NDY10-OR</t>
    <phoneticPr fontId="5"/>
  </si>
  <si>
    <t>NDY10-AG</t>
    <phoneticPr fontId="5"/>
  </si>
  <si>
    <t>Army Green</t>
    <phoneticPr fontId="5"/>
  </si>
  <si>
    <t>NDY09-VI</t>
    <phoneticPr fontId="5"/>
  </si>
  <si>
    <t>NDY09-OR</t>
    <phoneticPr fontId="5"/>
  </si>
  <si>
    <t>NDY09-BR</t>
    <phoneticPr fontId="5"/>
  </si>
  <si>
    <t>NDY09-SB</t>
    <phoneticPr fontId="5"/>
  </si>
  <si>
    <t>NDY09-PY</t>
    <phoneticPr fontId="5"/>
  </si>
  <si>
    <t>NDY09-CP</t>
    <phoneticPr fontId="5"/>
  </si>
  <si>
    <t>Berry</t>
    <phoneticPr fontId="5"/>
  </si>
  <si>
    <t>Lettuce</t>
    <phoneticPr fontId="5"/>
  </si>
  <si>
    <t xml:space="preserve">Coffee </t>
    <phoneticPr fontId="5"/>
  </si>
  <si>
    <t>NDY10-CO</t>
    <phoneticPr fontId="5"/>
  </si>
  <si>
    <t>NDY10-BE</t>
    <phoneticPr fontId="5"/>
  </si>
  <si>
    <t>NDY10-LE</t>
    <phoneticPr fontId="5"/>
  </si>
  <si>
    <t>1色５足以上から１オーダー30足</t>
    <phoneticPr fontId="5"/>
  </si>
  <si>
    <t>Wool/Nylon/Polyurethane</t>
    <phoneticPr fontId="5"/>
  </si>
  <si>
    <t>NDY1８</t>
  </si>
  <si>
    <t>Raffy  Cotton 3 PACK Ankle Socks</t>
  </si>
  <si>
    <t>ND24X008</t>
  </si>
  <si>
    <t>Twisted Heather Socks</t>
  </si>
  <si>
    <t>ND24X008BG-ML</t>
  </si>
  <si>
    <t>Beige</t>
  </si>
  <si>
    <t>Cotton/Acryl/Polyester/Nylon/Polyurethane</t>
  </si>
  <si>
    <t>ND24X008BR-ML</t>
  </si>
  <si>
    <t>Brown</t>
  </si>
  <si>
    <t>ND24X008FR-ML</t>
  </si>
  <si>
    <t>Flame Red</t>
  </si>
  <si>
    <t>ND24X008MG-ML</t>
  </si>
  <si>
    <t>Middle Gray</t>
  </si>
  <si>
    <t>ND24X008GG-ML</t>
  </si>
  <si>
    <t>Grass Green</t>
  </si>
  <si>
    <t>ND24X008NB-ML</t>
  </si>
  <si>
    <t>Navy Blue</t>
  </si>
  <si>
    <t>NEW</t>
    <phoneticPr fontId="5"/>
  </si>
  <si>
    <t>8-9月</t>
    <rPh sb="3" eb="4">
      <t>ツキ</t>
    </rPh>
    <phoneticPr fontId="5"/>
  </si>
  <si>
    <t>Wool/Polyester/Polyurethane</t>
  </si>
  <si>
    <t>Wool/Nylon/Polyurethane</t>
  </si>
  <si>
    <t xml:space="preserve"> Acrylic/Wool/Polyester/Polyurethane</t>
    <phoneticPr fontId="5"/>
  </si>
  <si>
    <t>NDY22</t>
    <phoneticPr fontId="5"/>
  </si>
  <si>
    <t>NDY20</t>
    <phoneticPr fontId="5"/>
  </si>
  <si>
    <t>NDY21</t>
    <phoneticPr fontId="5"/>
  </si>
  <si>
    <t>Tie-dye Merino Ankle Socks</t>
    <phoneticPr fontId="5"/>
  </si>
  <si>
    <t>Tie-dye Wool Loose Socks</t>
    <phoneticPr fontId="5"/>
  </si>
  <si>
    <t>Merino Wool High Socks</t>
    <phoneticPr fontId="5"/>
  </si>
  <si>
    <t>Mint</t>
    <phoneticPr fontId="5"/>
  </si>
  <si>
    <t>Dark Brown</t>
    <phoneticPr fontId="5"/>
  </si>
  <si>
    <t>Yellow×Purple</t>
    <phoneticPr fontId="5"/>
  </si>
  <si>
    <t>Orange×Lime</t>
    <phoneticPr fontId="5"/>
  </si>
  <si>
    <t>Purple×Orange</t>
    <phoneticPr fontId="5"/>
  </si>
  <si>
    <t>Khaki×Olive</t>
    <phoneticPr fontId="5"/>
  </si>
  <si>
    <t>ND21X022KO-ML</t>
    <phoneticPr fontId="5"/>
  </si>
  <si>
    <t>ND21X022PO-ML</t>
    <phoneticPr fontId="5"/>
  </si>
  <si>
    <t>ND21X022OL-ML</t>
    <phoneticPr fontId="5"/>
  </si>
  <si>
    <t>ND21X022YP-ML</t>
    <phoneticPr fontId="5"/>
  </si>
  <si>
    <t xml:space="preserve">Navy </t>
    <phoneticPr fontId="5"/>
  </si>
  <si>
    <t>Ice Beige</t>
    <phoneticPr fontId="5"/>
  </si>
  <si>
    <t>Olive</t>
    <phoneticPr fontId="5"/>
  </si>
  <si>
    <t>Wine</t>
    <phoneticPr fontId="5"/>
  </si>
  <si>
    <t>Dark Chocolate</t>
    <phoneticPr fontId="5"/>
  </si>
  <si>
    <t>ND21X015IG-ML</t>
    <phoneticPr fontId="5"/>
  </si>
  <si>
    <t>ND21X015OV-ML</t>
    <phoneticPr fontId="5"/>
  </si>
  <si>
    <t>ND21X015WN-ML</t>
    <phoneticPr fontId="5"/>
  </si>
  <si>
    <t>ND21X015DC-ML</t>
    <phoneticPr fontId="5"/>
  </si>
  <si>
    <t>Raspberry</t>
    <phoneticPr fontId="5"/>
  </si>
  <si>
    <t>Persimmon</t>
    <phoneticPr fontId="5"/>
  </si>
  <si>
    <t>Grape</t>
    <phoneticPr fontId="5"/>
  </si>
  <si>
    <t>Blueberry</t>
    <phoneticPr fontId="5"/>
  </si>
  <si>
    <t>ND23X006RB-ML</t>
    <phoneticPr fontId="6"/>
  </si>
  <si>
    <t>ND23X006PM-ML</t>
    <phoneticPr fontId="6"/>
  </si>
  <si>
    <t>ND23X006GP-ML</t>
    <phoneticPr fontId="5"/>
  </si>
  <si>
    <t>ND23X006BB-ML</t>
    <phoneticPr fontId="5"/>
  </si>
  <si>
    <t>ND21X005BE-ML</t>
    <phoneticPr fontId="6"/>
  </si>
  <si>
    <t>ND21X005YE-ML</t>
    <phoneticPr fontId="5"/>
  </si>
  <si>
    <t>ND21X005BP-ML</t>
    <phoneticPr fontId="5"/>
  </si>
  <si>
    <t>ND21X005NG-ML</t>
    <phoneticPr fontId="5"/>
  </si>
  <si>
    <t>NDY19</t>
    <phoneticPr fontId="5"/>
  </si>
  <si>
    <t>Raffy  Cotton 3 PACK Crew  Socks</t>
    <phoneticPr fontId="5"/>
  </si>
  <si>
    <t>NDY18</t>
    <phoneticPr fontId="5"/>
  </si>
  <si>
    <t>ND24X010BL-ML</t>
    <phoneticPr fontId="5"/>
  </si>
  <si>
    <t>ND24X010BR-ML</t>
    <phoneticPr fontId="5"/>
  </si>
  <si>
    <t>NDY22-GR</t>
    <phoneticPr fontId="5"/>
  </si>
  <si>
    <t>NDY22-BR</t>
    <phoneticPr fontId="5"/>
  </si>
  <si>
    <t>NDY22-RD</t>
    <phoneticPr fontId="5"/>
  </si>
  <si>
    <t>NDY22-YE</t>
    <phoneticPr fontId="5"/>
  </si>
  <si>
    <t>NDY20-MT</t>
    <phoneticPr fontId="5"/>
  </si>
  <si>
    <t>NDY20-RD</t>
    <phoneticPr fontId="5"/>
  </si>
  <si>
    <t>NDY20-BL</t>
    <phoneticPr fontId="5"/>
  </si>
  <si>
    <t>NDY20-GY</t>
    <phoneticPr fontId="5"/>
  </si>
  <si>
    <t>NDY21-BE</t>
    <phoneticPr fontId="5"/>
  </si>
  <si>
    <t>NDY21-BR</t>
    <phoneticPr fontId="5"/>
  </si>
  <si>
    <t>NDY21-DB</t>
    <phoneticPr fontId="5"/>
  </si>
  <si>
    <t>NDY21-GY</t>
    <phoneticPr fontId="5"/>
  </si>
  <si>
    <t>NDY21-CH</t>
    <phoneticPr fontId="5"/>
  </si>
  <si>
    <t>NDY21-BK</t>
    <phoneticPr fontId="5"/>
  </si>
  <si>
    <t>NDY06-BR</t>
    <phoneticPr fontId="5"/>
  </si>
  <si>
    <t>NDY06-GR</t>
    <phoneticPr fontId="5"/>
  </si>
  <si>
    <t>Latte</t>
    <phoneticPr fontId="5"/>
  </si>
  <si>
    <t>Fog Blue</t>
    <phoneticPr fontId="5"/>
  </si>
  <si>
    <t>NDY10-OW</t>
    <phoneticPr fontId="5"/>
  </si>
  <si>
    <t>NDY10-GY</t>
    <phoneticPr fontId="5"/>
  </si>
  <si>
    <t>NDY09-LT</t>
    <phoneticPr fontId="5"/>
  </si>
  <si>
    <t>NDY09-FB</t>
    <phoneticPr fontId="5"/>
  </si>
  <si>
    <t>Tie-dye Socks</t>
    <phoneticPr fontId="5"/>
  </si>
  <si>
    <t>Tie-dye Long Socks</t>
    <phoneticPr fontId="5"/>
  </si>
  <si>
    <t>●初回　　ミニマムロット</t>
    <rPh sb="1" eb="3">
      <t>ショカイ</t>
    </rPh>
    <phoneticPr fontId="5"/>
  </si>
  <si>
    <t>●追加　　 ミニマムロット</t>
    <rPh sb="1" eb="3">
      <t>ツイカ</t>
    </rPh>
    <phoneticPr fontId="5"/>
  </si>
  <si>
    <t>NEWColor</t>
    <phoneticPr fontId="5"/>
  </si>
  <si>
    <t>3P</t>
    <phoneticPr fontId="5"/>
  </si>
  <si>
    <t>NODAL 26AW Basic＆Collection　PRICE LIST</t>
    <phoneticPr fontId="5"/>
  </si>
  <si>
    <t>PaleYellow</t>
    <phoneticPr fontId="5"/>
  </si>
  <si>
    <t>9-10月</t>
    <rPh sb="4" eb="5">
      <t>ガツ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</si>
</sst>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&quot;¥&quot;#,##0&quot; &quot;;&quot;(¥&quot;#,##0\)"/>
    <numFmt numFmtId="177" formatCode="#,##0;[Red]#,##0"/>
  </numFmts>
  <fonts count="30"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2"/>
      <color rgb="FFFF0000"/>
      <name val="Meiryo UI"/>
      <family val="2"/>
      <charset val="128"/>
    </font>
    <font>
      <b/>
      <sz val="14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12"/>
      <name val="Meiryo UI"/>
      <family val="2"/>
      <charset val="128"/>
    </font>
    <font>
      <sz val="12"/>
      <name val="游ゴシック"/>
      <family val="3"/>
      <charset val="128"/>
      <scheme val="minor"/>
    </font>
    <font>
      <b/>
      <sz val="14"/>
      <color rgb="FFFF0000"/>
      <name val="Arial"/>
      <family val="2"/>
    </font>
    <font>
      <sz val="12"/>
      <color rgb="FFFF000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22"/>
      <name val="Meiryo UI"/>
      <family val="2"/>
      <charset val="128"/>
    </font>
    <font>
      <sz val="11"/>
      <name val="Meiryo UI"/>
      <family val="2"/>
      <charset val="128"/>
    </font>
    <font>
      <b/>
      <sz val="14"/>
      <color rgb="FFFF0000"/>
      <name val="游ゴシック"/>
      <family val="2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28"/>
      <name val="游ゴシック"/>
      <family val="3"/>
      <charset val="128"/>
      <scheme val="minor"/>
    </font>
    <font>
      <b/>
      <sz val="22"/>
      <name val="游ゴシック"/>
      <family val="3"/>
      <charset val="128"/>
      <scheme val="minor"/>
    </font>
    <font>
      <u/>
      <sz val="12"/>
      <color theme="10"/>
      <name val="游ゴシック"/>
      <family val="2"/>
      <charset val="128"/>
      <scheme val="minor"/>
    </font>
    <font>
      <sz val="12"/>
      <name val="Meiryo UI"/>
      <family val="3"/>
      <charset val="128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38" fontId="13" fillId="0" borderId="0" xfId="1" applyFont="1" applyFill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38" fontId="14" fillId="0" borderId="0" xfId="1" applyFont="1" applyFill="1" applyAlignment="1">
      <alignment horizontal="center" vertical="center" shrinkToFit="1"/>
    </xf>
    <xf numFmtId="49" fontId="8" fillId="0" borderId="3" xfId="4" applyNumberFormat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49" fontId="24" fillId="0" borderId="4" xfId="4" applyNumberFormat="1" applyFont="1" applyFill="1" applyBorder="1" applyAlignment="1">
      <alignment horizontal="center" vertical="center"/>
    </xf>
    <xf numFmtId="56" fontId="24" fillId="0" borderId="2" xfId="4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12" applyAlignment="1">
      <alignment horizontal="center" vertical="center"/>
    </xf>
    <xf numFmtId="0" fontId="14" fillId="0" borderId="1" xfId="0" applyFont="1" applyBorder="1" applyAlignment="1">
      <alignment vertical="center" shrinkToFit="1"/>
    </xf>
    <xf numFmtId="0" fontId="18" fillId="0" borderId="1" xfId="0" applyFont="1" applyBorder="1" applyAlignment="1">
      <alignment horizontal="center" vertical="center"/>
    </xf>
    <xf numFmtId="38" fontId="14" fillId="0" borderId="1" xfId="1" applyFont="1" applyFill="1" applyBorder="1" applyAlignment="1">
      <alignment vertical="center" shrinkToFit="1"/>
    </xf>
    <xf numFmtId="0" fontId="8" fillId="0" borderId="1" xfId="4" applyNumberFormat="1" applyFont="1" applyFill="1" applyBorder="1" applyAlignment="1">
      <alignment horizontal="center" vertical="center"/>
    </xf>
    <xf numFmtId="176" fontId="8" fillId="0" borderId="1" xfId="4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vertical="center" shrinkToFit="1"/>
    </xf>
    <xf numFmtId="0" fontId="18" fillId="0" borderId="1" xfId="5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 shrinkToFit="1"/>
    </xf>
    <xf numFmtId="0" fontId="28" fillId="0" borderId="1" xfId="2" applyFont="1" applyBorder="1" applyAlignment="1">
      <alignment vertical="center" shrinkToFit="1"/>
    </xf>
    <xf numFmtId="0" fontId="28" fillId="0" borderId="1" xfId="2" applyFont="1" applyBorder="1" applyAlignment="1">
      <alignment horizontal="center" vertical="center"/>
    </xf>
    <xf numFmtId="177" fontId="28" fillId="0" borderId="1" xfId="2" applyNumberFormat="1" applyFont="1" applyBorder="1">
      <alignment vertical="center"/>
    </xf>
    <xf numFmtId="6" fontId="28" fillId="0" borderId="1" xfId="2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 wrapText="1"/>
    </xf>
    <xf numFmtId="0" fontId="28" fillId="0" borderId="1" xfId="2" applyFont="1" applyBorder="1" applyAlignment="1">
      <alignment vertical="center" wrapText="1"/>
    </xf>
    <xf numFmtId="0" fontId="8" fillId="0" borderId="1" xfId="0" applyFont="1" applyBorder="1" applyAlignment="1">
      <alignment vertical="center" shrinkToFit="1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38" fontId="13" fillId="0" borderId="1" xfId="1" applyFont="1" applyFill="1" applyBorder="1" applyAlignment="1">
      <alignment vertical="center" shrinkToFit="1"/>
    </xf>
    <xf numFmtId="0" fontId="15" fillId="0" borderId="1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38" fontId="15" fillId="0" borderId="1" xfId="1" applyFont="1" applyFill="1" applyBorder="1" applyAlignment="1">
      <alignment vertical="center" shrinkToFit="1"/>
    </xf>
    <xf numFmtId="6" fontId="29" fillId="0" borderId="1" xfId="2" applyNumberFormat="1" applyFont="1" applyBorder="1">
      <alignment vertical="center"/>
    </xf>
    <xf numFmtId="176" fontId="13" fillId="0" borderId="0" xfId="0" applyNumberFormat="1" applyFont="1" applyAlignment="1">
      <alignment horizontal="center" vertical="center"/>
    </xf>
    <xf numFmtId="49" fontId="24" fillId="0" borderId="2" xfId="4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38" fontId="14" fillId="0" borderId="1" xfId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49" fontId="8" fillId="0" borderId="1" xfId="4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28" fillId="0" borderId="1" xfId="2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3">
    <cellStyle name="ハイパーリンク" xfId="12" builtinId="8"/>
    <cellStyle name="桁区切り" xfId="1" builtinId="6"/>
    <cellStyle name="桁区切り 2" xfId="3" xr:uid="{18264C08-C686-4D26-AF1B-2EA59C1B4F52}"/>
    <cellStyle name="桁区切り 2 2" xfId="10" xr:uid="{C0F5840C-4216-411E-A872-DA7518B9F975}"/>
    <cellStyle name="桁区切り 2 3" xfId="7" xr:uid="{0AADFBA1-03BC-48B7-BF62-789D652C7739}"/>
    <cellStyle name="桁区切り 3" xfId="6" xr:uid="{70F1ABA0-6590-47DF-9AB7-0B6AD16B17E9}"/>
    <cellStyle name="桁区切り 3 2" xfId="9" xr:uid="{B8FB5265-3CEA-4771-B42E-3F2ACCD8D7EC}"/>
    <cellStyle name="標準" xfId="0" builtinId="0"/>
    <cellStyle name="標準 2" xfId="2" xr:uid="{DC65F915-2F61-45DC-A7C3-2AAB91410492}"/>
    <cellStyle name="標準 3" xfId="4" xr:uid="{708003C1-48A2-4396-964C-860004AB0EE5}"/>
    <cellStyle name="標準 3 2" xfId="11" xr:uid="{840DB99C-5D34-4453-9C11-593D8F5B9699}"/>
    <cellStyle name="標準 4" xfId="5" xr:uid="{A83F6968-40FC-4F9E-8E79-55D0D4EA7302}"/>
    <cellStyle name="標準 4 2" xfId="8" xr:uid="{679D16FF-BBF4-4B73-A9E7-FAD7153D7352}"/>
  </cellStyles>
  <dxfs count="0"/>
  <tableStyles count="0" defaultTableStyle="TableStyleMedium2" defaultPivotStyle="PivotStyleLight16"/>
  <colors>
    <mruColors>
      <color rgb="FFFFDA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C5823-8C6D-49C4-B5AB-05390F4726D3}">
  <sheetPr>
    <pageSetUpPr fitToPage="1"/>
  </sheetPr>
  <dimension ref="A2:Q150"/>
  <sheetViews>
    <sheetView tabSelected="1" zoomScale="78" zoomScaleNormal="78" zoomScaleSheetLayoutView="66" workbookViewId="0">
      <pane xSplit="3" ySplit="4" topLeftCell="D5" activePane="bottomRight" state="frozen"/>
      <selection pane="topRight" activeCell="I1" sqref="I1"/>
      <selection pane="bottomLeft" activeCell="A3" sqref="A3"/>
      <selection pane="bottomRight" activeCell="B125" sqref="B125"/>
    </sheetView>
  </sheetViews>
  <sheetFormatPr baseColWidth="10" defaultColWidth="11.5703125" defaultRowHeight="24"/>
  <cols>
    <col min="1" max="1" width="18.85546875" style="1" bestFit="1" customWidth="1"/>
    <col min="2" max="2" width="60.28515625" style="3" bestFit="1" customWidth="1"/>
    <col min="3" max="3" width="67.7109375" style="8" bestFit="1" customWidth="1"/>
    <col min="4" max="4" width="32.85546875" style="8" bestFit="1" customWidth="1"/>
    <col min="5" max="5" width="18.85546875" style="10" customWidth="1"/>
    <col min="6" max="6" width="22.140625" style="7" customWidth="1"/>
    <col min="7" max="7" width="45.140625" style="8" bestFit="1" customWidth="1"/>
    <col min="8" max="8" width="10.28515625" style="9" bestFit="1" customWidth="1"/>
    <col min="9" max="9" width="16.28515625" style="9" bestFit="1" customWidth="1"/>
    <col min="10" max="10" width="14.7109375" style="3" bestFit="1" customWidth="1"/>
    <col min="11" max="11" width="20.7109375" style="3" bestFit="1" customWidth="1"/>
    <col min="12" max="16384" width="11.5703125" style="3"/>
  </cols>
  <sheetData>
    <row r="2" spans="1:17" ht="30">
      <c r="B2" s="55" t="s">
        <v>263</v>
      </c>
      <c r="C2" s="55"/>
      <c r="D2" s="55"/>
      <c r="E2" s="55"/>
      <c r="F2" s="55"/>
      <c r="G2" s="55"/>
      <c r="H2" s="11" t="s">
        <v>78</v>
      </c>
      <c r="I2" s="12" t="s">
        <v>73</v>
      </c>
      <c r="J2" s="13"/>
      <c r="K2" s="12" t="s">
        <v>74</v>
      </c>
      <c r="L2" s="4"/>
      <c r="M2" s="4"/>
      <c r="N2" s="4"/>
      <c r="O2" s="4"/>
      <c r="P2" s="4"/>
      <c r="Q2" s="4"/>
    </row>
    <row r="3" spans="1:17" ht="20">
      <c r="A3" s="64"/>
      <c r="B3" s="56" t="s">
        <v>65</v>
      </c>
      <c r="C3" s="58" t="s">
        <v>64</v>
      </c>
      <c r="D3" s="58" t="s">
        <v>66</v>
      </c>
      <c r="E3" s="59" t="s">
        <v>67</v>
      </c>
      <c r="F3" s="58" t="s">
        <v>68</v>
      </c>
      <c r="G3" s="58" t="s">
        <v>69</v>
      </c>
      <c r="H3" s="57" t="s">
        <v>121</v>
      </c>
      <c r="I3" s="57" t="s">
        <v>70</v>
      </c>
      <c r="J3" s="57" t="s">
        <v>71</v>
      </c>
      <c r="K3" s="60" t="s">
        <v>72</v>
      </c>
      <c r="L3" s="4"/>
      <c r="M3" s="4"/>
      <c r="N3" s="4"/>
      <c r="O3" s="4"/>
      <c r="P3" s="4"/>
      <c r="Q3" s="4"/>
    </row>
    <row r="4" spans="1:17" ht="20">
      <c r="A4" s="64"/>
      <c r="B4" s="56"/>
      <c r="C4" s="58"/>
      <c r="D4" s="58"/>
      <c r="E4" s="59"/>
      <c r="F4" s="58"/>
      <c r="G4" s="58"/>
      <c r="H4" s="57"/>
      <c r="I4" s="57"/>
      <c r="J4" s="57"/>
      <c r="K4" s="60"/>
      <c r="L4" s="4"/>
      <c r="M4" s="4"/>
      <c r="N4" s="4"/>
      <c r="O4" s="4"/>
      <c r="P4" s="4"/>
      <c r="Q4" s="4"/>
    </row>
    <row r="5" spans="1:17" s="6" customFormat="1" ht="19.5" customHeight="1">
      <c r="A5" s="5"/>
      <c r="B5" s="18" t="s">
        <v>19</v>
      </c>
      <c r="C5" s="25" t="s">
        <v>20</v>
      </c>
      <c r="D5" s="19" t="s">
        <v>189</v>
      </c>
      <c r="E5" s="26" t="s">
        <v>47</v>
      </c>
      <c r="F5" s="19" t="s">
        <v>21</v>
      </c>
      <c r="G5" s="57" t="s">
        <v>22</v>
      </c>
      <c r="H5" s="27">
        <v>2000</v>
      </c>
      <c r="I5" s="27">
        <f>H5*0.6</f>
        <v>1200</v>
      </c>
      <c r="J5" s="28"/>
      <c r="K5" s="29">
        <f t="shared" ref="K5:K68" si="0">I5*J5</f>
        <v>0</v>
      </c>
      <c r="N5" s="14"/>
      <c r="O5" s="14"/>
      <c r="P5" s="14"/>
      <c r="Q5" s="14"/>
    </row>
    <row r="6" spans="1:17" s="6" customFormat="1" ht="19.5" customHeight="1">
      <c r="A6" s="5"/>
      <c r="B6" s="18"/>
      <c r="C6" s="30"/>
      <c r="D6" s="19"/>
      <c r="E6" s="26" t="s">
        <v>48</v>
      </c>
      <c r="F6" s="19" t="s">
        <v>0</v>
      </c>
      <c r="G6" s="57"/>
      <c r="H6" s="27">
        <v>2000</v>
      </c>
      <c r="I6" s="27">
        <f t="shared" ref="I6:I67" si="1">H6*0.6</f>
        <v>1200</v>
      </c>
      <c r="J6" s="28"/>
      <c r="K6" s="29">
        <f t="shared" si="0"/>
        <v>0</v>
      </c>
      <c r="L6" s="14"/>
      <c r="M6" s="14"/>
      <c r="N6" s="14"/>
      <c r="O6" s="14"/>
      <c r="P6" s="14"/>
      <c r="Q6" s="14"/>
    </row>
    <row r="7" spans="1:17" s="6" customFormat="1" ht="19.5" customHeight="1">
      <c r="A7" s="5"/>
      <c r="B7" s="18"/>
      <c r="C7" s="30"/>
      <c r="D7" s="19"/>
      <c r="E7" s="26" t="s">
        <v>49</v>
      </c>
      <c r="F7" s="19" t="s">
        <v>15</v>
      </c>
      <c r="G7" s="57"/>
      <c r="H7" s="27">
        <v>2000</v>
      </c>
      <c r="I7" s="27">
        <f t="shared" si="1"/>
        <v>1200</v>
      </c>
      <c r="J7" s="28"/>
      <c r="K7" s="29">
        <f t="shared" si="0"/>
        <v>0</v>
      </c>
      <c r="L7" s="14"/>
      <c r="M7" s="14"/>
      <c r="N7" s="14"/>
      <c r="O7" s="14"/>
      <c r="P7" s="14"/>
      <c r="Q7" s="14"/>
    </row>
    <row r="8" spans="1:17" s="6" customFormat="1" ht="19.5" customHeight="1">
      <c r="A8" s="5"/>
      <c r="B8" s="18"/>
      <c r="C8" s="30"/>
      <c r="D8" s="19"/>
      <c r="E8" s="26" t="s">
        <v>50</v>
      </c>
      <c r="F8" s="19" t="s">
        <v>6</v>
      </c>
      <c r="G8" s="57"/>
      <c r="H8" s="27">
        <v>2000</v>
      </c>
      <c r="I8" s="27">
        <f t="shared" si="1"/>
        <v>1200</v>
      </c>
      <c r="J8" s="28"/>
      <c r="K8" s="29">
        <f t="shared" si="0"/>
        <v>0</v>
      </c>
      <c r="L8" s="14"/>
      <c r="M8" s="14"/>
      <c r="N8" s="14"/>
      <c r="O8" s="14"/>
      <c r="P8" s="14"/>
      <c r="Q8" s="14"/>
    </row>
    <row r="9" spans="1:17" s="6" customFormat="1" ht="19.5" customHeight="1">
      <c r="A9" s="5"/>
      <c r="B9" s="18"/>
      <c r="C9" s="30"/>
      <c r="D9" s="19"/>
      <c r="E9" s="26" t="s">
        <v>51</v>
      </c>
      <c r="F9" s="19" t="s">
        <v>4</v>
      </c>
      <c r="G9" s="57"/>
      <c r="H9" s="27">
        <v>2000</v>
      </c>
      <c r="I9" s="27">
        <f t="shared" si="1"/>
        <v>1200</v>
      </c>
      <c r="J9" s="28"/>
      <c r="K9" s="29">
        <f t="shared" si="0"/>
        <v>0</v>
      </c>
      <c r="L9" s="14"/>
      <c r="M9" s="14"/>
      <c r="N9" s="14"/>
      <c r="O9" s="14"/>
      <c r="P9" s="14"/>
      <c r="Q9" s="14"/>
    </row>
    <row r="10" spans="1:17" s="6" customFormat="1" ht="19.5" customHeight="1">
      <c r="A10" s="5"/>
      <c r="B10" s="18"/>
      <c r="C10" s="30"/>
      <c r="D10" s="19"/>
      <c r="E10" s="26" t="s">
        <v>52</v>
      </c>
      <c r="F10" s="19" t="s">
        <v>5</v>
      </c>
      <c r="G10" s="57"/>
      <c r="H10" s="27">
        <v>2000</v>
      </c>
      <c r="I10" s="27">
        <f t="shared" si="1"/>
        <v>1200</v>
      </c>
      <c r="J10" s="28"/>
      <c r="K10" s="29">
        <f t="shared" si="0"/>
        <v>0</v>
      </c>
      <c r="N10" s="14"/>
      <c r="O10" s="14"/>
      <c r="P10" s="14"/>
      <c r="Q10" s="14"/>
    </row>
    <row r="11" spans="1:17" s="6" customFormat="1" ht="19.5" customHeight="1">
      <c r="B11" s="18" t="s">
        <v>23</v>
      </c>
      <c r="C11" s="25" t="s">
        <v>257</v>
      </c>
      <c r="D11" s="19" t="s">
        <v>189</v>
      </c>
      <c r="E11" s="20" t="s">
        <v>46</v>
      </c>
      <c r="F11" s="18" t="s">
        <v>41</v>
      </c>
      <c r="G11" s="58" t="s">
        <v>3</v>
      </c>
      <c r="H11" s="27">
        <v>2200</v>
      </c>
      <c r="I11" s="27">
        <f t="shared" si="1"/>
        <v>1320</v>
      </c>
      <c r="J11" s="28"/>
      <c r="K11" s="29">
        <f t="shared" si="0"/>
        <v>0</v>
      </c>
    </row>
    <row r="12" spans="1:17" s="6" customFormat="1" ht="19.5" customHeight="1">
      <c r="B12" s="18"/>
      <c r="C12" s="30"/>
      <c r="D12" s="19"/>
      <c r="E12" s="20" t="s">
        <v>44</v>
      </c>
      <c r="F12" s="18" t="s">
        <v>40</v>
      </c>
      <c r="G12" s="58"/>
      <c r="H12" s="27">
        <v>2200</v>
      </c>
      <c r="I12" s="27">
        <f t="shared" si="1"/>
        <v>1320</v>
      </c>
      <c r="J12" s="28"/>
      <c r="K12" s="29">
        <f t="shared" si="0"/>
        <v>0</v>
      </c>
    </row>
    <row r="13" spans="1:17" s="6" customFormat="1" ht="19.5" customHeight="1">
      <c r="B13" s="18"/>
      <c r="C13" s="30"/>
      <c r="D13" s="19"/>
      <c r="E13" s="20" t="s">
        <v>45</v>
      </c>
      <c r="F13" s="18" t="s">
        <v>39</v>
      </c>
      <c r="G13" s="58"/>
      <c r="H13" s="27">
        <v>2200</v>
      </c>
      <c r="I13" s="27">
        <f t="shared" si="1"/>
        <v>1320</v>
      </c>
      <c r="J13" s="28"/>
      <c r="K13" s="29">
        <f t="shared" si="0"/>
        <v>0</v>
      </c>
    </row>
    <row r="14" spans="1:17" s="6" customFormat="1" ht="19.5" customHeight="1">
      <c r="B14" s="18"/>
      <c r="C14" s="30"/>
      <c r="D14" s="19"/>
      <c r="E14" s="20" t="s">
        <v>43</v>
      </c>
      <c r="F14" s="18" t="s">
        <v>38</v>
      </c>
      <c r="G14" s="58"/>
      <c r="H14" s="27">
        <v>2200</v>
      </c>
      <c r="I14" s="27">
        <f t="shared" si="1"/>
        <v>1320</v>
      </c>
      <c r="J14" s="28"/>
      <c r="K14" s="29">
        <f t="shared" si="0"/>
        <v>0</v>
      </c>
    </row>
    <row r="15" spans="1:17" s="6" customFormat="1" ht="19.5" customHeight="1">
      <c r="B15" s="18"/>
      <c r="C15" s="30"/>
      <c r="D15" s="19"/>
      <c r="E15" s="26" t="s">
        <v>53</v>
      </c>
      <c r="F15" s="18" t="s">
        <v>31</v>
      </c>
      <c r="G15" s="58"/>
      <c r="H15" s="27">
        <v>2200</v>
      </c>
      <c r="I15" s="27">
        <f t="shared" si="1"/>
        <v>1320</v>
      </c>
      <c r="J15" s="28"/>
      <c r="K15" s="29">
        <f t="shared" si="0"/>
        <v>0</v>
      </c>
    </row>
    <row r="16" spans="1:17" s="6" customFormat="1" ht="19.5" customHeight="1">
      <c r="B16" s="18"/>
      <c r="C16" s="30"/>
      <c r="D16" s="19"/>
      <c r="E16" s="26" t="s">
        <v>54</v>
      </c>
      <c r="F16" s="18" t="s">
        <v>32</v>
      </c>
      <c r="G16" s="58"/>
      <c r="H16" s="27">
        <v>2200</v>
      </c>
      <c r="I16" s="27">
        <f t="shared" si="1"/>
        <v>1320</v>
      </c>
      <c r="J16" s="28"/>
      <c r="K16" s="29">
        <f t="shared" si="0"/>
        <v>0</v>
      </c>
    </row>
    <row r="17" spans="1:11" s="6" customFormat="1" ht="19.5" customHeight="1">
      <c r="B17" s="18"/>
      <c r="C17" s="30"/>
      <c r="D17" s="19"/>
      <c r="E17" s="26" t="s">
        <v>55</v>
      </c>
      <c r="F17" s="18" t="s">
        <v>33</v>
      </c>
      <c r="G17" s="58"/>
      <c r="H17" s="27">
        <v>2200</v>
      </c>
      <c r="I17" s="27">
        <f t="shared" si="1"/>
        <v>1320</v>
      </c>
      <c r="J17" s="28"/>
      <c r="K17" s="29">
        <f t="shared" si="0"/>
        <v>0</v>
      </c>
    </row>
    <row r="18" spans="1:11" s="6" customFormat="1" ht="19.5" customHeight="1">
      <c r="B18" s="18"/>
      <c r="C18" s="30"/>
      <c r="D18" s="19"/>
      <c r="E18" s="26" t="s">
        <v>56</v>
      </c>
      <c r="F18" s="18" t="s">
        <v>34</v>
      </c>
      <c r="G18" s="58"/>
      <c r="H18" s="27">
        <v>2200</v>
      </c>
      <c r="I18" s="27">
        <f t="shared" si="1"/>
        <v>1320</v>
      </c>
      <c r="J18" s="28"/>
      <c r="K18" s="29">
        <f t="shared" si="0"/>
        <v>0</v>
      </c>
    </row>
    <row r="19" spans="1:11" s="6" customFormat="1" ht="19.5" customHeight="1">
      <c r="B19" s="18"/>
      <c r="C19" s="30"/>
      <c r="D19" s="19"/>
      <c r="E19" s="31" t="s">
        <v>84</v>
      </c>
      <c r="F19" s="31" t="s">
        <v>85</v>
      </c>
      <c r="G19" s="58"/>
      <c r="H19" s="27">
        <v>2200</v>
      </c>
      <c r="I19" s="27">
        <f t="shared" si="1"/>
        <v>1320</v>
      </c>
      <c r="J19" s="28"/>
      <c r="K19" s="29">
        <f t="shared" si="0"/>
        <v>0</v>
      </c>
    </row>
    <row r="20" spans="1:11" s="6" customFormat="1" ht="19.5" customHeight="1">
      <c r="B20" s="18"/>
      <c r="C20" s="30"/>
      <c r="D20" s="19"/>
      <c r="E20" s="31" t="s">
        <v>82</v>
      </c>
      <c r="F20" s="31" t="s">
        <v>83</v>
      </c>
      <c r="G20" s="58"/>
      <c r="H20" s="27">
        <v>2200</v>
      </c>
      <c r="I20" s="27">
        <f t="shared" si="1"/>
        <v>1320</v>
      </c>
      <c r="J20" s="28"/>
      <c r="K20" s="29">
        <f t="shared" si="0"/>
        <v>0</v>
      </c>
    </row>
    <row r="21" spans="1:11" s="6" customFormat="1" ht="19.5" customHeight="1">
      <c r="B21" s="18"/>
      <c r="C21" s="30"/>
      <c r="D21" s="19"/>
      <c r="E21" s="31" t="s">
        <v>80</v>
      </c>
      <c r="F21" s="31" t="s">
        <v>81</v>
      </c>
      <c r="G21" s="58"/>
      <c r="H21" s="27">
        <v>2200</v>
      </c>
      <c r="I21" s="27">
        <f t="shared" si="1"/>
        <v>1320</v>
      </c>
      <c r="J21" s="28"/>
      <c r="K21" s="29">
        <f t="shared" si="0"/>
        <v>0</v>
      </c>
    </row>
    <row r="22" spans="1:11" s="6" customFormat="1" ht="19.5" customHeight="1">
      <c r="B22" s="18"/>
      <c r="C22" s="30"/>
      <c r="D22" s="19"/>
      <c r="E22" s="31" t="s">
        <v>86</v>
      </c>
      <c r="F22" s="31" t="s">
        <v>87</v>
      </c>
      <c r="G22" s="58"/>
      <c r="H22" s="27">
        <v>2200</v>
      </c>
      <c r="I22" s="27">
        <f t="shared" si="1"/>
        <v>1320</v>
      </c>
      <c r="J22" s="28"/>
      <c r="K22" s="29">
        <f t="shared" si="0"/>
        <v>0</v>
      </c>
    </row>
    <row r="23" spans="1:11" s="6" customFormat="1" ht="19.5" customHeight="1">
      <c r="A23" s="5"/>
      <c r="B23" s="18" t="s">
        <v>7</v>
      </c>
      <c r="C23" s="25" t="s">
        <v>11</v>
      </c>
      <c r="D23" s="19" t="s">
        <v>189</v>
      </c>
      <c r="E23" s="20" t="s">
        <v>42</v>
      </c>
      <c r="F23" s="18" t="s">
        <v>37</v>
      </c>
      <c r="G23" s="58" t="s">
        <v>18</v>
      </c>
      <c r="H23" s="27">
        <v>2000</v>
      </c>
      <c r="I23" s="27">
        <f t="shared" si="1"/>
        <v>1200</v>
      </c>
      <c r="J23" s="28"/>
      <c r="K23" s="29">
        <f t="shared" si="0"/>
        <v>0</v>
      </c>
    </row>
    <row r="24" spans="1:11" s="6" customFormat="1" ht="19.5" customHeight="1">
      <c r="A24" s="5"/>
      <c r="B24" s="18"/>
      <c r="C24" s="30"/>
      <c r="D24" s="19"/>
      <c r="E24" s="20" t="s">
        <v>76</v>
      </c>
      <c r="F24" s="19" t="s">
        <v>209</v>
      </c>
      <c r="G24" s="58"/>
      <c r="H24" s="27">
        <v>2000</v>
      </c>
      <c r="I24" s="27">
        <f t="shared" si="1"/>
        <v>1200</v>
      </c>
      <c r="J24" s="28"/>
      <c r="K24" s="29">
        <f t="shared" si="0"/>
        <v>0</v>
      </c>
    </row>
    <row r="25" spans="1:11" s="6" customFormat="1" ht="19.5" customHeight="1">
      <c r="A25" s="5"/>
      <c r="B25" s="18"/>
      <c r="C25" s="30"/>
      <c r="D25" s="19"/>
      <c r="E25" s="20" t="s">
        <v>75</v>
      </c>
      <c r="F25" s="19" t="s">
        <v>99</v>
      </c>
      <c r="G25" s="58"/>
      <c r="H25" s="27">
        <v>2000</v>
      </c>
      <c r="I25" s="27">
        <f t="shared" si="1"/>
        <v>1200</v>
      </c>
      <c r="J25" s="28"/>
      <c r="K25" s="29">
        <f t="shared" si="0"/>
        <v>0</v>
      </c>
    </row>
    <row r="26" spans="1:11" s="6" customFormat="1" ht="19.5" customHeight="1">
      <c r="A26" s="5"/>
      <c r="B26" s="18"/>
      <c r="C26" s="30"/>
      <c r="D26" s="19"/>
      <c r="E26" s="20" t="s">
        <v>77</v>
      </c>
      <c r="F26" s="18" t="s">
        <v>15</v>
      </c>
      <c r="G26" s="58"/>
      <c r="H26" s="27">
        <v>2000</v>
      </c>
      <c r="I26" s="27">
        <f t="shared" si="1"/>
        <v>1200</v>
      </c>
      <c r="J26" s="28"/>
      <c r="K26" s="29">
        <f t="shared" si="0"/>
        <v>0</v>
      </c>
    </row>
    <row r="27" spans="1:11" s="6" customFormat="1" ht="19.5" customHeight="1">
      <c r="A27" s="15" t="s">
        <v>140</v>
      </c>
      <c r="B27" s="18"/>
      <c r="C27" s="30"/>
      <c r="D27" s="19"/>
      <c r="E27" s="20" t="s">
        <v>208</v>
      </c>
      <c r="F27" s="18" t="s">
        <v>201</v>
      </c>
      <c r="G27" s="58"/>
      <c r="H27" s="27">
        <v>2000</v>
      </c>
      <c r="I27" s="27">
        <f t="shared" si="1"/>
        <v>1200</v>
      </c>
      <c r="J27" s="28"/>
      <c r="K27" s="29">
        <f t="shared" si="0"/>
        <v>0</v>
      </c>
    </row>
    <row r="28" spans="1:11" s="6" customFormat="1" ht="19.5" customHeight="1">
      <c r="A28" s="16" t="s">
        <v>140</v>
      </c>
      <c r="B28" s="18"/>
      <c r="C28" s="30"/>
      <c r="D28" s="19"/>
      <c r="E28" s="20" t="s">
        <v>207</v>
      </c>
      <c r="F28" s="18" t="s">
        <v>202</v>
      </c>
      <c r="G28" s="58"/>
      <c r="H28" s="27">
        <v>2000</v>
      </c>
      <c r="I28" s="27">
        <f t="shared" si="1"/>
        <v>1200</v>
      </c>
      <c r="J28" s="28"/>
      <c r="K28" s="29">
        <f t="shared" si="0"/>
        <v>0</v>
      </c>
    </row>
    <row r="29" spans="1:11" s="6" customFormat="1" ht="19.5" customHeight="1">
      <c r="A29" s="16" t="s">
        <v>140</v>
      </c>
      <c r="B29" s="18"/>
      <c r="C29" s="30"/>
      <c r="D29" s="19"/>
      <c r="E29" s="20" t="s">
        <v>206</v>
      </c>
      <c r="F29" s="18" t="s">
        <v>203</v>
      </c>
      <c r="G29" s="58"/>
      <c r="H29" s="27">
        <v>2000</v>
      </c>
      <c r="I29" s="27">
        <f t="shared" si="1"/>
        <v>1200</v>
      </c>
      <c r="J29" s="28"/>
      <c r="K29" s="29">
        <f t="shared" si="0"/>
        <v>0</v>
      </c>
    </row>
    <row r="30" spans="1:11" s="6" customFormat="1" ht="19.5" customHeight="1">
      <c r="A30" s="16" t="s">
        <v>140</v>
      </c>
      <c r="B30" s="18"/>
      <c r="C30" s="30"/>
      <c r="D30" s="19"/>
      <c r="E30" s="20" t="s">
        <v>205</v>
      </c>
      <c r="F30" s="18" t="s">
        <v>204</v>
      </c>
      <c r="G30" s="58"/>
      <c r="H30" s="27">
        <v>2000</v>
      </c>
      <c r="I30" s="27">
        <f t="shared" si="1"/>
        <v>1200</v>
      </c>
      <c r="J30" s="28"/>
      <c r="K30" s="29">
        <f t="shared" si="0"/>
        <v>0</v>
      </c>
    </row>
    <row r="31" spans="1:11" s="6" customFormat="1" ht="19.5" customHeight="1">
      <c r="A31" s="5"/>
      <c r="B31" s="18" t="s">
        <v>8</v>
      </c>
      <c r="C31" s="25" t="s">
        <v>12</v>
      </c>
      <c r="D31" s="19" t="s">
        <v>189</v>
      </c>
      <c r="E31" s="32" t="s">
        <v>58</v>
      </c>
      <c r="F31" s="19" t="s">
        <v>27</v>
      </c>
      <c r="G31" s="58" t="s">
        <v>17</v>
      </c>
      <c r="H31" s="27">
        <v>2000</v>
      </c>
      <c r="I31" s="27">
        <f t="shared" si="1"/>
        <v>1200</v>
      </c>
      <c r="J31" s="28"/>
      <c r="K31" s="29">
        <f t="shared" si="0"/>
        <v>0</v>
      </c>
    </row>
    <row r="32" spans="1:11" s="6" customFormat="1" ht="19.5" customHeight="1">
      <c r="A32" s="5"/>
      <c r="B32" s="18"/>
      <c r="C32" s="30"/>
      <c r="D32" s="19"/>
      <c r="E32" s="20" t="s">
        <v>142</v>
      </c>
      <c r="F32" s="18" t="s">
        <v>99</v>
      </c>
      <c r="G32" s="58"/>
      <c r="H32" s="27">
        <v>2000</v>
      </c>
      <c r="I32" s="27">
        <f t="shared" si="1"/>
        <v>1200</v>
      </c>
      <c r="J32" s="28"/>
      <c r="K32" s="29">
        <f t="shared" si="0"/>
        <v>0</v>
      </c>
    </row>
    <row r="33" spans="1:11" s="6" customFormat="1" ht="19.5" customHeight="1">
      <c r="A33" s="5"/>
      <c r="B33" s="18"/>
      <c r="C33" s="30"/>
      <c r="D33" s="19"/>
      <c r="E33" s="33" t="s">
        <v>57</v>
      </c>
      <c r="F33" s="19" t="s">
        <v>10</v>
      </c>
      <c r="G33" s="58"/>
      <c r="H33" s="27">
        <v>2000</v>
      </c>
      <c r="I33" s="27">
        <f t="shared" si="1"/>
        <v>1200</v>
      </c>
      <c r="J33" s="28"/>
      <c r="K33" s="29">
        <f t="shared" si="0"/>
        <v>0</v>
      </c>
    </row>
    <row r="34" spans="1:11" s="6" customFormat="1" ht="19.5" customHeight="1">
      <c r="A34" s="5"/>
      <c r="B34" s="18"/>
      <c r="C34" s="30"/>
      <c r="D34" s="19"/>
      <c r="E34" s="32" t="s">
        <v>143</v>
      </c>
      <c r="F34" s="19" t="s">
        <v>28</v>
      </c>
      <c r="G34" s="58"/>
      <c r="H34" s="27">
        <v>2000</v>
      </c>
      <c r="I34" s="27">
        <f t="shared" si="1"/>
        <v>1200</v>
      </c>
      <c r="J34" s="28"/>
      <c r="K34" s="29">
        <f t="shared" si="0"/>
        <v>0</v>
      </c>
    </row>
    <row r="35" spans="1:11" s="6" customFormat="1" ht="19.5" customHeight="1">
      <c r="A35" s="15" t="s">
        <v>140</v>
      </c>
      <c r="B35" s="18"/>
      <c r="C35" s="30"/>
      <c r="D35" s="19"/>
      <c r="E35" s="32" t="s">
        <v>214</v>
      </c>
      <c r="F35" s="19" t="s">
        <v>210</v>
      </c>
      <c r="G35" s="58"/>
      <c r="H35" s="27">
        <v>2000</v>
      </c>
      <c r="I35" s="27">
        <f t="shared" si="1"/>
        <v>1200</v>
      </c>
      <c r="J35" s="28"/>
      <c r="K35" s="29">
        <f t="shared" si="0"/>
        <v>0</v>
      </c>
    </row>
    <row r="36" spans="1:11" s="6" customFormat="1" ht="19.5" customHeight="1">
      <c r="A36" s="16" t="s">
        <v>140</v>
      </c>
      <c r="B36" s="18"/>
      <c r="C36" s="30"/>
      <c r="D36" s="19"/>
      <c r="E36" s="32" t="s">
        <v>215</v>
      </c>
      <c r="F36" s="19" t="s">
        <v>211</v>
      </c>
      <c r="G36" s="58"/>
      <c r="H36" s="27">
        <v>2000</v>
      </c>
      <c r="I36" s="27">
        <f t="shared" si="1"/>
        <v>1200</v>
      </c>
      <c r="J36" s="28"/>
      <c r="K36" s="29">
        <f t="shared" si="0"/>
        <v>0</v>
      </c>
    </row>
    <row r="37" spans="1:11" s="6" customFormat="1" ht="19.5" customHeight="1">
      <c r="A37" s="16" t="s">
        <v>140</v>
      </c>
      <c r="B37" s="18"/>
      <c r="C37" s="30"/>
      <c r="D37" s="19"/>
      <c r="E37" s="32" t="s">
        <v>216</v>
      </c>
      <c r="F37" s="19" t="s">
        <v>212</v>
      </c>
      <c r="G37" s="58"/>
      <c r="H37" s="27">
        <v>2000</v>
      </c>
      <c r="I37" s="27">
        <f t="shared" si="1"/>
        <v>1200</v>
      </c>
      <c r="J37" s="28"/>
      <c r="K37" s="29">
        <f t="shared" si="0"/>
        <v>0</v>
      </c>
    </row>
    <row r="38" spans="1:11" s="6" customFormat="1" ht="19.5" customHeight="1">
      <c r="A38" s="16" t="s">
        <v>140</v>
      </c>
      <c r="B38" s="18"/>
      <c r="C38" s="30"/>
      <c r="D38" s="19"/>
      <c r="E38" s="32" t="s">
        <v>217</v>
      </c>
      <c r="F38" s="19" t="s">
        <v>213</v>
      </c>
      <c r="G38" s="58"/>
      <c r="H38" s="27">
        <v>2000</v>
      </c>
      <c r="I38" s="27">
        <f t="shared" si="1"/>
        <v>1200</v>
      </c>
      <c r="J38" s="28"/>
      <c r="K38" s="29">
        <f t="shared" si="0"/>
        <v>0</v>
      </c>
    </row>
    <row r="39" spans="1:11" s="6" customFormat="1" ht="19.5" customHeight="1">
      <c r="A39" s="5"/>
      <c r="B39" s="18" t="s">
        <v>35</v>
      </c>
      <c r="C39" s="25" t="s">
        <v>24</v>
      </c>
      <c r="D39" s="19" t="s">
        <v>189</v>
      </c>
      <c r="E39" s="26" t="s">
        <v>62</v>
      </c>
      <c r="F39" s="18" t="s">
        <v>29</v>
      </c>
      <c r="G39" s="58" t="s">
        <v>36</v>
      </c>
      <c r="H39" s="27">
        <v>2200</v>
      </c>
      <c r="I39" s="27">
        <f t="shared" si="1"/>
        <v>1320</v>
      </c>
      <c r="J39" s="28"/>
      <c r="K39" s="29">
        <f t="shared" si="0"/>
        <v>0</v>
      </c>
    </row>
    <row r="40" spans="1:11" s="6" customFormat="1" ht="19.5" customHeight="1">
      <c r="A40" s="5"/>
      <c r="B40" s="18"/>
      <c r="C40" s="30"/>
      <c r="D40" s="19"/>
      <c r="E40" s="26" t="s">
        <v>63</v>
      </c>
      <c r="F40" s="18" t="s">
        <v>30</v>
      </c>
      <c r="G40" s="58"/>
      <c r="H40" s="27">
        <v>2200</v>
      </c>
      <c r="I40" s="27">
        <f t="shared" si="1"/>
        <v>1320</v>
      </c>
      <c r="J40" s="28"/>
      <c r="K40" s="29">
        <f t="shared" si="0"/>
        <v>0</v>
      </c>
    </row>
    <row r="41" spans="1:11" s="6" customFormat="1" ht="19.5" customHeight="1">
      <c r="A41" s="5"/>
      <c r="B41" s="18"/>
      <c r="C41" s="30"/>
      <c r="D41" s="19"/>
      <c r="E41" s="32" t="s">
        <v>61</v>
      </c>
      <c r="F41" s="18" t="s">
        <v>26</v>
      </c>
      <c r="G41" s="58"/>
      <c r="H41" s="27">
        <v>2200</v>
      </c>
      <c r="I41" s="27">
        <f t="shared" si="1"/>
        <v>1320</v>
      </c>
      <c r="J41" s="28"/>
      <c r="K41" s="29">
        <f t="shared" si="0"/>
        <v>0</v>
      </c>
    </row>
    <row r="42" spans="1:11" s="6" customFormat="1" ht="19.5" customHeight="1">
      <c r="A42" s="5"/>
      <c r="B42" s="18"/>
      <c r="C42" s="30"/>
      <c r="D42" s="19"/>
      <c r="E42" s="32" t="s">
        <v>141</v>
      </c>
      <c r="F42" s="18" t="s">
        <v>25</v>
      </c>
      <c r="G42" s="58"/>
      <c r="H42" s="27">
        <v>2200</v>
      </c>
      <c r="I42" s="27">
        <f t="shared" si="1"/>
        <v>1320</v>
      </c>
      <c r="J42" s="28"/>
      <c r="K42" s="29">
        <f t="shared" si="0"/>
        <v>0</v>
      </c>
    </row>
    <row r="43" spans="1:11" s="6" customFormat="1" ht="19.5" customHeight="1">
      <c r="A43" s="15" t="s">
        <v>140</v>
      </c>
      <c r="B43" s="18"/>
      <c r="C43" s="30"/>
      <c r="D43" s="19"/>
      <c r="E43" s="26" t="s">
        <v>222</v>
      </c>
      <c r="F43" s="18" t="s">
        <v>218</v>
      </c>
      <c r="G43" s="58"/>
      <c r="H43" s="27">
        <v>2200</v>
      </c>
      <c r="I43" s="27">
        <f t="shared" si="1"/>
        <v>1320</v>
      </c>
      <c r="J43" s="28"/>
      <c r="K43" s="29">
        <f t="shared" si="0"/>
        <v>0</v>
      </c>
    </row>
    <row r="44" spans="1:11" s="6" customFormat="1" ht="19.5" customHeight="1">
      <c r="A44" s="16" t="s">
        <v>140</v>
      </c>
      <c r="B44" s="18"/>
      <c r="C44" s="30"/>
      <c r="D44" s="19"/>
      <c r="E44" s="26" t="s">
        <v>223</v>
      </c>
      <c r="F44" s="18" t="s">
        <v>219</v>
      </c>
      <c r="G44" s="58"/>
      <c r="H44" s="27">
        <v>2200</v>
      </c>
      <c r="I44" s="27">
        <f t="shared" si="1"/>
        <v>1320</v>
      </c>
      <c r="J44" s="28"/>
      <c r="K44" s="29">
        <f t="shared" si="0"/>
        <v>0</v>
      </c>
    </row>
    <row r="45" spans="1:11" s="6" customFormat="1" ht="19.5" customHeight="1">
      <c r="A45" s="16" t="s">
        <v>140</v>
      </c>
      <c r="B45" s="18"/>
      <c r="C45" s="30"/>
      <c r="D45" s="19"/>
      <c r="E45" s="32" t="s">
        <v>224</v>
      </c>
      <c r="F45" s="18" t="s">
        <v>220</v>
      </c>
      <c r="G45" s="58"/>
      <c r="H45" s="27">
        <v>2200</v>
      </c>
      <c r="I45" s="27">
        <f t="shared" si="1"/>
        <v>1320</v>
      </c>
      <c r="J45" s="28"/>
      <c r="K45" s="29">
        <f t="shared" si="0"/>
        <v>0</v>
      </c>
    </row>
    <row r="46" spans="1:11" s="6" customFormat="1" ht="19.5" customHeight="1">
      <c r="A46" s="16" t="s">
        <v>140</v>
      </c>
      <c r="B46" s="18"/>
      <c r="C46" s="30"/>
      <c r="D46" s="19"/>
      <c r="E46" s="32" t="s">
        <v>225</v>
      </c>
      <c r="F46" s="18" t="s">
        <v>221</v>
      </c>
      <c r="G46" s="58"/>
      <c r="H46" s="27">
        <v>2200</v>
      </c>
      <c r="I46" s="27">
        <f t="shared" si="1"/>
        <v>1320</v>
      </c>
      <c r="J46" s="28"/>
      <c r="K46" s="29">
        <f t="shared" si="0"/>
        <v>0</v>
      </c>
    </row>
    <row r="47" spans="1:11" s="6" customFormat="1" ht="19.5" customHeight="1">
      <c r="A47" s="15"/>
      <c r="B47" s="34" t="s">
        <v>173</v>
      </c>
      <c r="C47" s="35" t="s">
        <v>174</v>
      </c>
      <c r="D47" s="19" t="s">
        <v>79</v>
      </c>
      <c r="E47" s="36" t="s">
        <v>175</v>
      </c>
      <c r="F47" s="36" t="s">
        <v>176</v>
      </c>
      <c r="G47" s="63" t="s">
        <v>177</v>
      </c>
      <c r="H47" s="37">
        <v>2200</v>
      </c>
      <c r="I47" s="27">
        <f t="shared" si="1"/>
        <v>1320</v>
      </c>
      <c r="J47" s="38"/>
      <c r="K47" s="29">
        <f t="shared" si="0"/>
        <v>0</v>
      </c>
    </row>
    <row r="48" spans="1:11" s="6" customFormat="1" ht="19.5" customHeight="1">
      <c r="A48" s="15"/>
      <c r="B48" s="34"/>
      <c r="C48" s="35"/>
      <c r="D48" s="39"/>
      <c r="E48" s="36" t="s">
        <v>178</v>
      </c>
      <c r="F48" s="36" t="s">
        <v>179</v>
      </c>
      <c r="G48" s="63"/>
      <c r="H48" s="37">
        <v>2200</v>
      </c>
      <c r="I48" s="27">
        <f t="shared" si="1"/>
        <v>1320</v>
      </c>
      <c r="J48" s="38"/>
      <c r="K48" s="29">
        <f t="shared" si="0"/>
        <v>0</v>
      </c>
    </row>
    <row r="49" spans="1:11" s="6" customFormat="1" ht="19.5" customHeight="1">
      <c r="A49" s="15"/>
      <c r="B49" s="34"/>
      <c r="C49" s="35"/>
      <c r="D49" s="39"/>
      <c r="E49" s="36" t="s">
        <v>180</v>
      </c>
      <c r="F49" s="36" t="s">
        <v>181</v>
      </c>
      <c r="G49" s="63"/>
      <c r="H49" s="37">
        <v>2200</v>
      </c>
      <c r="I49" s="27">
        <f t="shared" si="1"/>
        <v>1320</v>
      </c>
      <c r="J49" s="38"/>
      <c r="K49" s="29">
        <f t="shared" si="0"/>
        <v>0</v>
      </c>
    </row>
    <row r="50" spans="1:11" s="6" customFormat="1" ht="19.5" customHeight="1">
      <c r="A50" s="15"/>
      <c r="B50" s="34"/>
      <c r="C50" s="35"/>
      <c r="D50" s="39"/>
      <c r="E50" s="36" t="s">
        <v>182</v>
      </c>
      <c r="F50" s="36" t="s">
        <v>183</v>
      </c>
      <c r="G50" s="63"/>
      <c r="H50" s="37">
        <v>2200</v>
      </c>
      <c r="I50" s="27">
        <f t="shared" si="1"/>
        <v>1320</v>
      </c>
      <c r="J50" s="38"/>
      <c r="K50" s="29">
        <f t="shared" si="0"/>
        <v>0</v>
      </c>
    </row>
    <row r="51" spans="1:11" s="6" customFormat="1" ht="19.5" customHeight="1">
      <c r="A51" s="15"/>
      <c r="B51" s="34"/>
      <c r="C51" s="35"/>
      <c r="D51" s="39"/>
      <c r="E51" s="36" t="s">
        <v>184</v>
      </c>
      <c r="F51" s="36" t="s">
        <v>185</v>
      </c>
      <c r="G51" s="63"/>
      <c r="H51" s="37">
        <v>2200</v>
      </c>
      <c r="I51" s="27">
        <f t="shared" si="1"/>
        <v>1320</v>
      </c>
      <c r="J51" s="38"/>
      <c r="K51" s="29">
        <f t="shared" si="0"/>
        <v>0</v>
      </c>
    </row>
    <row r="52" spans="1:11" s="6" customFormat="1" ht="19.5" customHeight="1">
      <c r="A52" s="15"/>
      <c r="B52" s="34"/>
      <c r="C52" s="35"/>
      <c r="D52" s="39"/>
      <c r="E52" s="36" t="s">
        <v>186</v>
      </c>
      <c r="F52" s="36" t="s">
        <v>187</v>
      </c>
      <c r="G52" s="63"/>
      <c r="H52" s="37">
        <v>2200</v>
      </c>
      <c r="I52" s="27">
        <f t="shared" si="1"/>
        <v>1320</v>
      </c>
      <c r="J52" s="38"/>
      <c r="K52" s="29">
        <f t="shared" si="0"/>
        <v>0</v>
      </c>
    </row>
    <row r="53" spans="1:11" s="6" customFormat="1" ht="19.5" customHeight="1">
      <c r="B53" s="18" t="s">
        <v>9</v>
      </c>
      <c r="C53" s="25" t="s">
        <v>13</v>
      </c>
      <c r="D53" s="19" t="s">
        <v>79</v>
      </c>
      <c r="E53" s="26" t="s">
        <v>228</v>
      </c>
      <c r="F53" s="19" t="s">
        <v>138</v>
      </c>
      <c r="G53" s="58" t="s">
        <v>16</v>
      </c>
      <c r="H53" s="27">
        <v>2600</v>
      </c>
      <c r="I53" s="27">
        <f t="shared" si="1"/>
        <v>1560</v>
      </c>
      <c r="J53" s="28"/>
      <c r="K53" s="29">
        <f t="shared" si="0"/>
        <v>0</v>
      </c>
    </row>
    <row r="54" spans="1:11" s="6" customFormat="1" ht="19.5" customHeight="1">
      <c r="B54" s="18"/>
      <c r="C54" s="30"/>
      <c r="D54" s="19"/>
      <c r="E54" s="26" t="s">
        <v>229</v>
      </c>
      <c r="F54" s="19" t="s">
        <v>137</v>
      </c>
      <c r="G54" s="58"/>
      <c r="H54" s="27">
        <v>2600</v>
      </c>
      <c r="I54" s="27">
        <f t="shared" si="1"/>
        <v>1560</v>
      </c>
      <c r="J54" s="28"/>
      <c r="K54" s="29">
        <f t="shared" si="0"/>
        <v>0</v>
      </c>
    </row>
    <row r="55" spans="1:11" s="6" customFormat="1" ht="19.5" customHeight="1">
      <c r="B55" s="18"/>
      <c r="C55" s="30"/>
      <c r="D55" s="19"/>
      <c r="E55" s="26" t="s">
        <v>226</v>
      </c>
      <c r="F55" s="19" t="s">
        <v>2</v>
      </c>
      <c r="G55" s="58"/>
      <c r="H55" s="27">
        <v>2600</v>
      </c>
      <c r="I55" s="27">
        <f t="shared" si="1"/>
        <v>1560</v>
      </c>
      <c r="J55" s="28"/>
      <c r="K55" s="29">
        <f t="shared" si="0"/>
        <v>0</v>
      </c>
    </row>
    <row r="56" spans="1:11" s="6" customFormat="1" ht="19.5" customHeight="1">
      <c r="B56" s="18"/>
      <c r="C56" s="30"/>
      <c r="D56" s="19"/>
      <c r="E56" s="26" t="s">
        <v>59</v>
      </c>
      <c r="F56" s="19" t="s">
        <v>1</v>
      </c>
      <c r="G56" s="58"/>
      <c r="H56" s="27">
        <v>2600</v>
      </c>
      <c r="I56" s="27">
        <f t="shared" si="1"/>
        <v>1560</v>
      </c>
      <c r="J56" s="28"/>
      <c r="K56" s="29">
        <f t="shared" si="0"/>
        <v>0</v>
      </c>
    </row>
    <row r="57" spans="1:11" s="6" customFormat="1" ht="19.5" customHeight="1">
      <c r="B57" s="18"/>
      <c r="C57" s="30"/>
      <c r="D57" s="40"/>
      <c r="E57" s="26" t="s">
        <v>227</v>
      </c>
      <c r="F57" s="19" t="s">
        <v>14</v>
      </c>
      <c r="G57" s="58"/>
      <c r="H57" s="27">
        <v>2600</v>
      </c>
      <c r="I57" s="27">
        <f t="shared" si="1"/>
        <v>1560</v>
      </c>
      <c r="J57" s="28"/>
      <c r="K57" s="29">
        <f t="shared" si="0"/>
        <v>0</v>
      </c>
    </row>
    <row r="58" spans="1:11" s="6" customFormat="1" ht="19.5" customHeight="1">
      <c r="B58" s="18"/>
      <c r="C58" s="30"/>
      <c r="D58" s="19"/>
      <c r="E58" s="26" t="s">
        <v>60</v>
      </c>
      <c r="F58" s="19" t="s">
        <v>15</v>
      </c>
      <c r="G58" s="58"/>
      <c r="H58" s="27">
        <v>2600</v>
      </c>
      <c r="I58" s="27">
        <f t="shared" si="1"/>
        <v>1560</v>
      </c>
      <c r="J58" s="28"/>
      <c r="K58" s="29">
        <f t="shared" si="0"/>
        <v>0</v>
      </c>
    </row>
    <row r="59" spans="1:11" s="6" customFormat="1" ht="19.5" customHeight="1">
      <c r="B59" s="18" t="s">
        <v>101</v>
      </c>
      <c r="C59" s="25" t="s">
        <v>102</v>
      </c>
      <c r="D59" s="19" t="s">
        <v>79</v>
      </c>
      <c r="E59" s="20" t="s">
        <v>103</v>
      </c>
      <c r="F59" s="18" t="s">
        <v>104</v>
      </c>
      <c r="G59" s="58" t="s">
        <v>105</v>
      </c>
      <c r="H59" s="27">
        <v>2700</v>
      </c>
      <c r="I59" s="27">
        <f t="shared" si="1"/>
        <v>1620</v>
      </c>
      <c r="J59" s="28"/>
      <c r="K59" s="29">
        <f t="shared" si="0"/>
        <v>0</v>
      </c>
    </row>
    <row r="60" spans="1:11" s="6" customFormat="1" ht="19.5" customHeight="1">
      <c r="B60" s="18"/>
      <c r="C60" s="30"/>
      <c r="D60" s="19"/>
      <c r="E60" s="20" t="s">
        <v>106</v>
      </c>
      <c r="F60" s="18" t="s">
        <v>1</v>
      </c>
      <c r="G60" s="58"/>
      <c r="H60" s="27">
        <v>2700</v>
      </c>
      <c r="I60" s="27">
        <f t="shared" si="1"/>
        <v>1620</v>
      </c>
      <c r="J60" s="28"/>
      <c r="K60" s="29">
        <f t="shared" si="0"/>
        <v>0</v>
      </c>
    </row>
    <row r="61" spans="1:11" s="6" customFormat="1" ht="19.5" customHeight="1">
      <c r="B61" s="18"/>
      <c r="C61" s="30"/>
      <c r="D61" s="19"/>
      <c r="E61" s="20" t="s">
        <v>107</v>
      </c>
      <c r="F61" s="18" t="s">
        <v>108</v>
      </c>
      <c r="G61" s="58"/>
      <c r="H61" s="27">
        <v>2700</v>
      </c>
      <c r="I61" s="27">
        <f t="shared" si="1"/>
        <v>1620</v>
      </c>
      <c r="J61" s="28"/>
      <c r="K61" s="29">
        <f t="shared" si="0"/>
        <v>0</v>
      </c>
    </row>
    <row r="62" spans="1:11" s="6" customFormat="1" ht="19.5" customHeight="1">
      <c r="B62" s="18" t="s">
        <v>109</v>
      </c>
      <c r="C62" s="30" t="s">
        <v>124</v>
      </c>
      <c r="D62" s="19" t="s">
        <v>79</v>
      </c>
      <c r="E62" s="20" t="s">
        <v>110</v>
      </c>
      <c r="F62" s="18" t="s">
        <v>99</v>
      </c>
      <c r="G62" s="58" t="s">
        <v>111</v>
      </c>
      <c r="H62" s="27">
        <v>2700</v>
      </c>
      <c r="I62" s="27">
        <f t="shared" si="1"/>
        <v>1620</v>
      </c>
      <c r="J62" s="28"/>
      <c r="K62" s="29">
        <f t="shared" si="0"/>
        <v>0</v>
      </c>
    </row>
    <row r="63" spans="1:11" s="6" customFormat="1" ht="19.5" customHeight="1">
      <c r="B63" s="18"/>
      <c r="C63" s="30"/>
      <c r="D63" s="19"/>
      <c r="E63" s="20" t="s">
        <v>112</v>
      </c>
      <c r="F63" s="18" t="s">
        <v>113</v>
      </c>
      <c r="G63" s="58"/>
      <c r="H63" s="27">
        <v>2700</v>
      </c>
      <c r="I63" s="27">
        <f t="shared" si="1"/>
        <v>1620</v>
      </c>
      <c r="J63" s="28"/>
      <c r="K63" s="29">
        <f t="shared" si="0"/>
        <v>0</v>
      </c>
    </row>
    <row r="64" spans="1:11" s="6" customFormat="1" ht="19.5" customHeight="1">
      <c r="B64" s="18"/>
      <c r="C64" s="30"/>
      <c r="D64" s="19"/>
      <c r="E64" s="20" t="s">
        <v>114</v>
      </c>
      <c r="F64" s="18" t="s">
        <v>115</v>
      </c>
      <c r="G64" s="58"/>
      <c r="H64" s="27">
        <v>2700</v>
      </c>
      <c r="I64" s="27">
        <f t="shared" si="1"/>
        <v>1620</v>
      </c>
      <c r="J64" s="28"/>
      <c r="K64" s="29">
        <f t="shared" si="0"/>
        <v>0</v>
      </c>
    </row>
    <row r="65" spans="1:11" s="6" customFormat="1" ht="19.5" customHeight="1">
      <c r="B65" s="18"/>
      <c r="C65" s="30"/>
      <c r="D65" s="19"/>
      <c r="E65" s="20" t="s">
        <v>116</v>
      </c>
      <c r="F65" s="18" t="s">
        <v>0</v>
      </c>
      <c r="G65" s="58"/>
      <c r="H65" s="27">
        <v>2700</v>
      </c>
      <c r="I65" s="27">
        <f t="shared" si="1"/>
        <v>1620</v>
      </c>
      <c r="J65" s="28"/>
      <c r="K65" s="29">
        <f t="shared" si="0"/>
        <v>0</v>
      </c>
    </row>
    <row r="66" spans="1:11" s="6" customFormat="1" ht="19.5" customHeight="1">
      <c r="A66" s="5"/>
      <c r="B66" s="41" t="s">
        <v>171</v>
      </c>
      <c r="C66" s="42" t="s">
        <v>172</v>
      </c>
      <c r="D66" s="19" t="s">
        <v>79</v>
      </c>
      <c r="E66" s="36" t="s">
        <v>232</v>
      </c>
      <c r="F66" s="36" t="s">
        <v>262</v>
      </c>
      <c r="G66" s="41" t="s">
        <v>105</v>
      </c>
      <c r="H66" s="37">
        <v>5000</v>
      </c>
      <c r="I66" s="27">
        <f t="shared" si="1"/>
        <v>3000</v>
      </c>
      <c r="J66" s="51"/>
      <c r="K66" s="29">
        <f t="shared" si="0"/>
        <v>0</v>
      </c>
    </row>
    <row r="67" spans="1:11" s="6" customFormat="1" ht="19.5" customHeight="1">
      <c r="A67" s="5"/>
      <c r="B67" s="41" t="s">
        <v>230</v>
      </c>
      <c r="C67" s="42" t="s">
        <v>231</v>
      </c>
      <c r="D67" s="19" t="s">
        <v>79</v>
      </c>
      <c r="E67" s="36" t="s">
        <v>230</v>
      </c>
      <c r="F67" s="36" t="s">
        <v>262</v>
      </c>
      <c r="G67" s="41" t="s">
        <v>105</v>
      </c>
      <c r="H67" s="37">
        <v>5500</v>
      </c>
      <c r="I67" s="27">
        <f t="shared" si="1"/>
        <v>3300</v>
      </c>
      <c r="J67" s="51"/>
      <c r="K67" s="29">
        <f t="shared" si="0"/>
        <v>0</v>
      </c>
    </row>
    <row r="68" spans="1:11" s="6" customFormat="1" ht="19.5" customHeight="1">
      <c r="A68" s="15"/>
      <c r="B68" s="40" t="s">
        <v>136</v>
      </c>
      <c r="C68" s="43" t="s">
        <v>258</v>
      </c>
      <c r="D68" s="19" t="s">
        <v>79</v>
      </c>
      <c r="E68" s="44" t="s">
        <v>117</v>
      </c>
      <c r="F68" s="45" t="s">
        <v>6</v>
      </c>
      <c r="G68" s="62" t="s">
        <v>3</v>
      </c>
      <c r="H68" s="47">
        <v>2900</v>
      </c>
      <c r="I68" s="27">
        <f t="shared" ref="I68:I115" si="2">H68*0.6</f>
        <v>1740</v>
      </c>
      <c r="J68" s="40"/>
      <c r="K68" s="29">
        <f t="shared" si="0"/>
        <v>0</v>
      </c>
    </row>
    <row r="69" spans="1:11" s="6" customFormat="1" ht="19.5" customHeight="1">
      <c r="A69" s="15"/>
      <c r="B69" s="40"/>
      <c r="C69" s="43"/>
      <c r="D69" s="46"/>
      <c r="E69" s="44" t="s">
        <v>118</v>
      </c>
      <c r="F69" s="45" t="s">
        <v>94</v>
      </c>
      <c r="G69" s="62"/>
      <c r="H69" s="47">
        <v>2900</v>
      </c>
      <c r="I69" s="27">
        <f t="shared" si="2"/>
        <v>1740</v>
      </c>
      <c r="J69" s="40"/>
      <c r="K69" s="29">
        <f t="shared" ref="K69:K115" si="3">I69*J69</f>
        <v>0</v>
      </c>
    </row>
    <row r="70" spans="1:11" s="6" customFormat="1" ht="19.5" customHeight="1">
      <c r="A70" s="15"/>
      <c r="B70" s="40"/>
      <c r="C70" s="43"/>
      <c r="D70" s="46"/>
      <c r="E70" s="46" t="s">
        <v>148</v>
      </c>
      <c r="F70" s="46" t="s">
        <v>133</v>
      </c>
      <c r="G70" s="62"/>
      <c r="H70" s="47">
        <v>2900</v>
      </c>
      <c r="I70" s="27">
        <f t="shared" si="2"/>
        <v>1740</v>
      </c>
      <c r="J70" s="46"/>
      <c r="K70" s="29">
        <f t="shared" si="3"/>
        <v>0</v>
      </c>
    </row>
    <row r="71" spans="1:11" s="6" customFormat="1" ht="19.5" customHeight="1">
      <c r="A71" s="15"/>
      <c r="B71" s="40"/>
      <c r="C71" s="43"/>
      <c r="D71" s="46"/>
      <c r="E71" s="46" t="s">
        <v>149</v>
      </c>
      <c r="F71" s="46" t="s">
        <v>131</v>
      </c>
      <c r="G71" s="62"/>
      <c r="H71" s="47">
        <v>2900</v>
      </c>
      <c r="I71" s="27">
        <f t="shared" si="2"/>
        <v>1740</v>
      </c>
      <c r="J71" s="46"/>
      <c r="K71" s="29">
        <f t="shared" si="3"/>
        <v>0</v>
      </c>
    </row>
    <row r="72" spans="1:11" s="6" customFormat="1" ht="19.5" customHeight="1">
      <c r="A72" s="16" t="s">
        <v>261</v>
      </c>
      <c r="B72" s="40"/>
      <c r="C72" s="43"/>
      <c r="D72" s="46"/>
      <c r="E72" s="46" t="s">
        <v>233</v>
      </c>
      <c r="F72" s="46" t="s">
        <v>4</v>
      </c>
      <c r="G72" s="62"/>
      <c r="H72" s="47">
        <v>2900</v>
      </c>
      <c r="I72" s="27">
        <f t="shared" si="2"/>
        <v>1740</v>
      </c>
      <c r="J72" s="46"/>
      <c r="K72" s="29">
        <f t="shared" si="3"/>
        <v>0</v>
      </c>
    </row>
    <row r="73" spans="1:11" s="6" customFormat="1" ht="19.5" customHeight="1">
      <c r="A73" s="16" t="s">
        <v>261</v>
      </c>
      <c r="B73" s="40"/>
      <c r="C73" s="43"/>
      <c r="D73" s="46"/>
      <c r="E73" s="46" t="s">
        <v>234</v>
      </c>
      <c r="F73" s="46" t="s">
        <v>127</v>
      </c>
      <c r="G73" s="62"/>
      <c r="H73" s="47">
        <v>2900</v>
      </c>
      <c r="I73" s="27">
        <f t="shared" si="2"/>
        <v>1740</v>
      </c>
      <c r="J73" s="46"/>
      <c r="K73" s="29">
        <f t="shared" si="3"/>
        <v>0</v>
      </c>
    </row>
    <row r="74" spans="1:11" s="17" customFormat="1" ht="19.5" customHeight="1">
      <c r="A74" s="16" t="s">
        <v>188</v>
      </c>
      <c r="B74" s="34" t="s">
        <v>193</v>
      </c>
      <c r="C74" s="35" t="s">
        <v>196</v>
      </c>
      <c r="D74" s="45" t="s">
        <v>125</v>
      </c>
      <c r="E74" s="36" t="s">
        <v>236</v>
      </c>
      <c r="F74" s="36" t="s">
        <v>127</v>
      </c>
      <c r="G74" s="63" t="s">
        <v>190</v>
      </c>
      <c r="H74" s="37">
        <v>3400</v>
      </c>
      <c r="I74" s="27">
        <f t="shared" si="2"/>
        <v>2040</v>
      </c>
      <c r="J74" s="38"/>
      <c r="K74" s="29">
        <f t="shared" si="3"/>
        <v>0</v>
      </c>
    </row>
    <row r="75" spans="1:11" s="17" customFormat="1" ht="19.5" customHeight="1">
      <c r="A75" s="16" t="s">
        <v>188</v>
      </c>
      <c r="B75" s="34"/>
      <c r="C75" s="35"/>
      <c r="D75" s="39"/>
      <c r="E75" s="36" t="s">
        <v>235</v>
      </c>
      <c r="F75" s="36" t="s">
        <v>5</v>
      </c>
      <c r="G75" s="63"/>
      <c r="H75" s="37">
        <v>3400</v>
      </c>
      <c r="I75" s="27">
        <f t="shared" si="2"/>
        <v>2040</v>
      </c>
      <c r="J75" s="38"/>
      <c r="K75" s="29">
        <f t="shared" si="3"/>
        <v>0</v>
      </c>
    </row>
    <row r="76" spans="1:11" s="17" customFormat="1" ht="19.5" customHeight="1">
      <c r="A76" s="16" t="s">
        <v>188</v>
      </c>
      <c r="B76" s="34"/>
      <c r="C76" s="35"/>
      <c r="D76" s="39"/>
      <c r="E76" s="36" t="s">
        <v>237</v>
      </c>
      <c r="F76" s="36" t="s">
        <v>92</v>
      </c>
      <c r="G76" s="63"/>
      <c r="H76" s="37">
        <v>3400</v>
      </c>
      <c r="I76" s="27">
        <f t="shared" si="2"/>
        <v>2040</v>
      </c>
      <c r="J76" s="38"/>
      <c r="K76" s="29">
        <f t="shared" si="3"/>
        <v>0</v>
      </c>
    </row>
    <row r="77" spans="1:11" s="17" customFormat="1" ht="19.5" customHeight="1">
      <c r="A77" s="16" t="s">
        <v>188</v>
      </c>
      <c r="B77" s="34"/>
      <c r="C77" s="35"/>
      <c r="D77" s="39"/>
      <c r="E77" s="36" t="s">
        <v>238</v>
      </c>
      <c r="F77" s="36" t="s">
        <v>14</v>
      </c>
      <c r="G77" s="63"/>
      <c r="H77" s="37">
        <v>3400</v>
      </c>
      <c r="I77" s="27">
        <f t="shared" si="2"/>
        <v>2040</v>
      </c>
      <c r="J77" s="38"/>
      <c r="K77" s="29">
        <f t="shared" si="3"/>
        <v>0</v>
      </c>
    </row>
    <row r="78" spans="1:11" s="17" customFormat="1" ht="19.5" customHeight="1">
      <c r="A78" s="16" t="s">
        <v>188</v>
      </c>
      <c r="B78" s="34" t="s">
        <v>194</v>
      </c>
      <c r="C78" s="35" t="s">
        <v>197</v>
      </c>
      <c r="D78" s="45" t="s">
        <v>125</v>
      </c>
      <c r="E78" s="36" t="s">
        <v>239</v>
      </c>
      <c r="F78" s="36" t="s">
        <v>199</v>
      </c>
      <c r="G78" s="63" t="s">
        <v>191</v>
      </c>
      <c r="H78" s="37">
        <v>3800</v>
      </c>
      <c r="I78" s="27">
        <f t="shared" si="2"/>
        <v>2280</v>
      </c>
      <c r="J78" s="38"/>
      <c r="K78" s="29">
        <f t="shared" si="3"/>
        <v>0</v>
      </c>
    </row>
    <row r="79" spans="1:11" s="17" customFormat="1" ht="19.5" customHeight="1">
      <c r="A79" s="16" t="s">
        <v>188</v>
      </c>
      <c r="B79" s="34"/>
      <c r="C79" s="35"/>
      <c r="D79" s="39"/>
      <c r="E79" s="36" t="s">
        <v>240</v>
      </c>
      <c r="F79" s="36" t="s">
        <v>92</v>
      </c>
      <c r="G79" s="63"/>
      <c r="H79" s="37">
        <v>3800</v>
      </c>
      <c r="I79" s="27">
        <f t="shared" si="2"/>
        <v>2280</v>
      </c>
      <c r="J79" s="38"/>
      <c r="K79" s="29">
        <f t="shared" si="3"/>
        <v>0</v>
      </c>
    </row>
    <row r="80" spans="1:11" s="17" customFormat="1" ht="19.5" customHeight="1">
      <c r="A80" s="16" t="s">
        <v>188</v>
      </c>
      <c r="B80" s="34"/>
      <c r="C80" s="35"/>
      <c r="D80" s="39"/>
      <c r="E80" s="36" t="s">
        <v>241</v>
      </c>
      <c r="F80" s="36" t="s">
        <v>4</v>
      </c>
      <c r="G80" s="63"/>
      <c r="H80" s="37">
        <v>3800</v>
      </c>
      <c r="I80" s="27">
        <f t="shared" si="2"/>
        <v>2280</v>
      </c>
      <c r="J80" s="38"/>
      <c r="K80" s="29">
        <f t="shared" si="3"/>
        <v>0</v>
      </c>
    </row>
    <row r="81" spans="1:11" s="17" customFormat="1" ht="19.5" customHeight="1">
      <c r="A81" s="16" t="s">
        <v>188</v>
      </c>
      <c r="B81" s="34"/>
      <c r="C81" s="35"/>
      <c r="D81" s="39"/>
      <c r="E81" s="36" t="s">
        <v>242</v>
      </c>
      <c r="F81" s="36" t="s">
        <v>0</v>
      </c>
      <c r="G81" s="63"/>
      <c r="H81" s="37">
        <v>3800</v>
      </c>
      <c r="I81" s="27">
        <f t="shared" si="2"/>
        <v>2280</v>
      </c>
      <c r="J81" s="38"/>
      <c r="K81" s="29">
        <f t="shared" si="3"/>
        <v>0</v>
      </c>
    </row>
    <row r="82" spans="1:11" s="17" customFormat="1" ht="19.5" customHeight="1">
      <c r="A82" s="16" t="s">
        <v>188</v>
      </c>
      <c r="B82" s="34" t="s">
        <v>195</v>
      </c>
      <c r="C82" s="35" t="s">
        <v>198</v>
      </c>
      <c r="D82" s="45" t="s">
        <v>265</v>
      </c>
      <c r="E82" s="36" t="s">
        <v>243</v>
      </c>
      <c r="F82" s="36" t="s">
        <v>2</v>
      </c>
      <c r="G82" s="63" t="s">
        <v>192</v>
      </c>
      <c r="H82" s="37">
        <v>3500</v>
      </c>
      <c r="I82" s="27">
        <f t="shared" si="2"/>
        <v>2100</v>
      </c>
      <c r="J82" s="38"/>
      <c r="K82" s="29">
        <f t="shared" si="3"/>
        <v>0</v>
      </c>
    </row>
    <row r="83" spans="1:11" s="17" customFormat="1" ht="19.5" customHeight="1">
      <c r="A83" s="16" t="s">
        <v>188</v>
      </c>
      <c r="B83" s="34"/>
      <c r="C83" s="35"/>
      <c r="D83" s="39"/>
      <c r="E83" s="36" t="s">
        <v>244</v>
      </c>
      <c r="F83" s="36" t="s">
        <v>127</v>
      </c>
      <c r="G83" s="63"/>
      <c r="H83" s="37">
        <v>3500</v>
      </c>
      <c r="I83" s="27">
        <f t="shared" si="2"/>
        <v>2100</v>
      </c>
      <c r="J83" s="38"/>
      <c r="K83" s="29">
        <f t="shared" si="3"/>
        <v>0</v>
      </c>
    </row>
    <row r="84" spans="1:11" s="17" customFormat="1" ht="19.5" customHeight="1">
      <c r="A84" s="16" t="s">
        <v>188</v>
      </c>
      <c r="B84" s="34"/>
      <c r="C84" s="35"/>
      <c r="D84" s="39"/>
      <c r="E84" s="36" t="s">
        <v>245</v>
      </c>
      <c r="F84" s="36" t="s">
        <v>200</v>
      </c>
      <c r="G84" s="63"/>
      <c r="H84" s="37">
        <v>3500</v>
      </c>
      <c r="I84" s="27">
        <f t="shared" si="2"/>
        <v>2100</v>
      </c>
      <c r="J84" s="38"/>
      <c r="K84" s="29">
        <f t="shared" si="3"/>
        <v>0</v>
      </c>
    </row>
    <row r="85" spans="1:11" s="17" customFormat="1" ht="19.5" customHeight="1">
      <c r="A85" s="16" t="s">
        <v>188</v>
      </c>
      <c r="B85" s="34"/>
      <c r="C85" s="35"/>
      <c r="D85" s="39"/>
      <c r="E85" s="36" t="s">
        <v>246</v>
      </c>
      <c r="F85" s="36" t="s">
        <v>0</v>
      </c>
      <c r="G85" s="63"/>
      <c r="H85" s="37">
        <v>3500</v>
      </c>
      <c r="I85" s="27">
        <f t="shared" si="2"/>
        <v>2100</v>
      </c>
      <c r="J85" s="38"/>
      <c r="K85" s="29">
        <f t="shared" si="3"/>
        <v>0</v>
      </c>
    </row>
    <row r="86" spans="1:11" s="17" customFormat="1" ht="19.5" customHeight="1">
      <c r="A86" s="16" t="s">
        <v>188</v>
      </c>
      <c r="B86" s="34"/>
      <c r="C86" s="35"/>
      <c r="D86" s="39"/>
      <c r="E86" s="36" t="s">
        <v>247</v>
      </c>
      <c r="F86" s="36" t="s">
        <v>108</v>
      </c>
      <c r="G86" s="63"/>
      <c r="H86" s="37">
        <v>3500</v>
      </c>
      <c r="I86" s="27">
        <f t="shared" si="2"/>
        <v>2100</v>
      </c>
      <c r="J86" s="38"/>
      <c r="K86" s="29">
        <f t="shared" si="3"/>
        <v>0</v>
      </c>
    </row>
    <row r="87" spans="1:11" s="17" customFormat="1" ht="19.5" customHeight="1">
      <c r="A87" s="16" t="s">
        <v>188</v>
      </c>
      <c r="B87" s="34"/>
      <c r="C87" s="35"/>
      <c r="D87" s="39"/>
      <c r="E87" s="36" t="s">
        <v>248</v>
      </c>
      <c r="F87" s="36" t="s">
        <v>15</v>
      </c>
      <c r="G87" s="63"/>
      <c r="H87" s="37">
        <v>3500</v>
      </c>
      <c r="I87" s="27">
        <f t="shared" si="2"/>
        <v>2100</v>
      </c>
      <c r="J87" s="38"/>
      <c r="K87" s="29">
        <f t="shared" si="3"/>
        <v>0</v>
      </c>
    </row>
    <row r="88" spans="1:11" s="6" customFormat="1" ht="19.5" customHeight="1">
      <c r="A88" s="15"/>
      <c r="B88" s="40" t="s">
        <v>135</v>
      </c>
      <c r="C88" s="43" t="s">
        <v>123</v>
      </c>
      <c r="D88" s="46" t="s">
        <v>125</v>
      </c>
      <c r="E88" s="44" t="s">
        <v>144</v>
      </c>
      <c r="F88" s="45" t="s">
        <v>132</v>
      </c>
      <c r="G88" s="62" t="s">
        <v>170</v>
      </c>
      <c r="H88" s="47">
        <v>2800</v>
      </c>
      <c r="I88" s="27">
        <f t="shared" si="2"/>
        <v>1680</v>
      </c>
      <c r="J88" s="40"/>
      <c r="K88" s="29">
        <f t="shared" si="3"/>
        <v>0</v>
      </c>
    </row>
    <row r="89" spans="1:11" s="6" customFormat="1" ht="19.5" customHeight="1">
      <c r="A89" s="15"/>
      <c r="B89" s="40"/>
      <c r="C89" s="43"/>
      <c r="D89" s="46"/>
      <c r="E89" s="44" t="s">
        <v>145</v>
      </c>
      <c r="F89" s="45" t="s">
        <v>1</v>
      </c>
      <c r="G89" s="62"/>
      <c r="H89" s="47">
        <v>2800</v>
      </c>
      <c r="I89" s="27">
        <f t="shared" si="2"/>
        <v>1680</v>
      </c>
      <c r="J89" s="40"/>
      <c r="K89" s="29">
        <f t="shared" si="3"/>
        <v>0</v>
      </c>
    </row>
    <row r="90" spans="1:11" s="6" customFormat="1" ht="19.5" customHeight="1">
      <c r="A90" s="15"/>
      <c r="B90" s="40"/>
      <c r="C90" s="43"/>
      <c r="D90" s="46"/>
      <c r="E90" s="44" t="s">
        <v>146</v>
      </c>
      <c r="F90" s="46" t="s">
        <v>95</v>
      </c>
      <c r="G90" s="62"/>
      <c r="H90" s="47">
        <v>2800</v>
      </c>
      <c r="I90" s="27">
        <f t="shared" si="2"/>
        <v>1680</v>
      </c>
      <c r="J90" s="46"/>
      <c r="K90" s="29">
        <f t="shared" si="3"/>
        <v>0</v>
      </c>
    </row>
    <row r="91" spans="1:11" s="6" customFormat="1" ht="19.5" customHeight="1">
      <c r="A91" s="15"/>
      <c r="B91" s="40"/>
      <c r="C91" s="43"/>
      <c r="D91" s="46"/>
      <c r="E91" s="44" t="s">
        <v>147</v>
      </c>
      <c r="F91" s="46" t="s">
        <v>139</v>
      </c>
      <c r="G91" s="62"/>
      <c r="H91" s="47">
        <v>2800</v>
      </c>
      <c r="I91" s="27">
        <f t="shared" si="2"/>
        <v>1680</v>
      </c>
      <c r="J91" s="46"/>
      <c r="K91" s="29">
        <f t="shared" si="3"/>
        <v>0</v>
      </c>
    </row>
    <row r="92" spans="1:11" s="6" customFormat="1" ht="19.5" customHeight="1">
      <c r="A92" s="16" t="s">
        <v>261</v>
      </c>
      <c r="B92" s="40"/>
      <c r="C92" s="43"/>
      <c r="D92" s="46"/>
      <c r="E92" s="44" t="s">
        <v>249</v>
      </c>
      <c r="F92" s="46" t="s">
        <v>127</v>
      </c>
      <c r="G92" s="62"/>
      <c r="H92" s="47">
        <v>2800</v>
      </c>
      <c r="I92" s="27">
        <f t="shared" si="2"/>
        <v>1680</v>
      </c>
      <c r="J92" s="46"/>
      <c r="K92" s="29">
        <f t="shared" si="3"/>
        <v>0</v>
      </c>
    </row>
    <row r="93" spans="1:11" s="6" customFormat="1" ht="19.5" customHeight="1">
      <c r="A93" s="16" t="s">
        <v>261</v>
      </c>
      <c r="B93" s="40"/>
      <c r="C93" s="43"/>
      <c r="D93" s="46"/>
      <c r="E93" s="44" t="s">
        <v>250</v>
      </c>
      <c r="F93" s="46" t="s">
        <v>5</v>
      </c>
      <c r="G93" s="62"/>
      <c r="H93" s="47">
        <v>2800</v>
      </c>
      <c r="I93" s="27">
        <f t="shared" si="2"/>
        <v>1680</v>
      </c>
      <c r="J93" s="46"/>
      <c r="K93" s="29">
        <f t="shared" si="3"/>
        <v>0</v>
      </c>
    </row>
    <row r="94" spans="1:11" s="6" customFormat="1" ht="19.5" customHeight="1">
      <c r="A94" s="15"/>
      <c r="B94" s="18" t="s">
        <v>89</v>
      </c>
      <c r="C94" s="25" t="s">
        <v>90</v>
      </c>
      <c r="D94" s="46" t="s">
        <v>125</v>
      </c>
      <c r="E94" s="20" t="s">
        <v>96</v>
      </c>
      <c r="F94" s="18" t="s">
        <v>97</v>
      </c>
      <c r="G94" s="58" t="s">
        <v>93</v>
      </c>
      <c r="H94" s="27">
        <v>2700</v>
      </c>
      <c r="I94" s="27">
        <f t="shared" si="2"/>
        <v>1620</v>
      </c>
      <c r="J94" s="28"/>
      <c r="K94" s="29">
        <f t="shared" si="3"/>
        <v>0</v>
      </c>
    </row>
    <row r="95" spans="1:11" s="6" customFormat="1" ht="19.5" customHeight="1">
      <c r="A95" s="15"/>
      <c r="B95" s="18"/>
      <c r="C95" s="25"/>
      <c r="D95" s="19"/>
      <c r="E95" s="20" t="s">
        <v>98</v>
      </c>
      <c r="F95" s="18" t="s">
        <v>99</v>
      </c>
      <c r="G95" s="58"/>
      <c r="H95" s="27">
        <v>2700</v>
      </c>
      <c r="I95" s="27">
        <f t="shared" si="2"/>
        <v>1620</v>
      </c>
      <c r="J95" s="28"/>
      <c r="K95" s="29">
        <f t="shared" si="3"/>
        <v>0</v>
      </c>
    </row>
    <row r="96" spans="1:11" s="6" customFormat="1" ht="19.5" customHeight="1">
      <c r="A96" s="15"/>
      <c r="B96" s="18"/>
      <c r="C96" s="25"/>
      <c r="D96" s="19"/>
      <c r="E96" s="20" t="s">
        <v>100</v>
      </c>
      <c r="F96" s="18" t="s">
        <v>15</v>
      </c>
      <c r="G96" s="58"/>
      <c r="H96" s="27">
        <v>2700</v>
      </c>
      <c r="I96" s="27">
        <f t="shared" si="2"/>
        <v>1620</v>
      </c>
      <c r="J96" s="28"/>
      <c r="K96" s="29">
        <f t="shared" si="3"/>
        <v>0</v>
      </c>
    </row>
    <row r="97" spans="1:11" s="6" customFormat="1" ht="19.5" customHeight="1">
      <c r="B97" s="18"/>
      <c r="C97" s="25"/>
      <c r="D97" s="19"/>
      <c r="E97" s="20" t="s">
        <v>91</v>
      </c>
      <c r="F97" s="18" t="s">
        <v>92</v>
      </c>
      <c r="G97" s="58"/>
      <c r="H97" s="27">
        <v>2700</v>
      </c>
      <c r="I97" s="27">
        <f t="shared" si="2"/>
        <v>1620</v>
      </c>
      <c r="J97" s="28"/>
      <c r="K97" s="29">
        <f t="shared" si="3"/>
        <v>0</v>
      </c>
    </row>
    <row r="98" spans="1:11" s="6" customFormat="1" ht="19.5" customHeight="1">
      <c r="B98" s="18"/>
      <c r="C98" s="25"/>
      <c r="D98" s="19"/>
      <c r="E98" s="20" t="s">
        <v>150</v>
      </c>
      <c r="F98" s="18" t="s">
        <v>6</v>
      </c>
      <c r="G98" s="58"/>
      <c r="H98" s="27">
        <v>2700</v>
      </c>
      <c r="I98" s="27">
        <f t="shared" si="2"/>
        <v>1620</v>
      </c>
      <c r="J98" s="28"/>
      <c r="K98" s="29">
        <f t="shared" si="3"/>
        <v>0</v>
      </c>
    </row>
    <row r="99" spans="1:11" s="6" customFormat="1" ht="19.5" customHeight="1">
      <c r="B99" s="18"/>
      <c r="C99" s="25"/>
      <c r="D99" s="19"/>
      <c r="E99" s="20" t="s">
        <v>151</v>
      </c>
      <c r="F99" s="18" t="s">
        <v>127</v>
      </c>
      <c r="G99" s="58"/>
      <c r="H99" s="27">
        <v>2700</v>
      </c>
      <c r="I99" s="27">
        <f t="shared" si="2"/>
        <v>1620</v>
      </c>
      <c r="J99" s="28"/>
      <c r="K99" s="29">
        <f t="shared" si="3"/>
        <v>0</v>
      </c>
    </row>
    <row r="100" spans="1:11" s="17" customFormat="1" ht="19.5" customHeight="1">
      <c r="B100" s="48" t="s">
        <v>134</v>
      </c>
      <c r="C100" s="49" t="s">
        <v>120</v>
      </c>
      <c r="D100" s="45" t="s">
        <v>125</v>
      </c>
      <c r="E100" s="44" t="s">
        <v>162</v>
      </c>
      <c r="F100" s="44" t="s">
        <v>129</v>
      </c>
      <c r="G100" s="61" t="s">
        <v>122</v>
      </c>
      <c r="H100" s="50">
        <v>2700</v>
      </c>
      <c r="I100" s="27">
        <f t="shared" si="2"/>
        <v>1620</v>
      </c>
      <c r="J100" s="48"/>
      <c r="K100" s="29">
        <f t="shared" si="3"/>
        <v>0</v>
      </c>
    </row>
    <row r="101" spans="1:11" s="17" customFormat="1" ht="19.5" customHeight="1">
      <c r="B101" s="48"/>
      <c r="C101" s="49"/>
      <c r="D101" s="45"/>
      <c r="E101" s="44" t="s">
        <v>158</v>
      </c>
      <c r="F101" s="44" t="s">
        <v>6</v>
      </c>
      <c r="G101" s="61"/>
      <c r="H101" s="50">
        <v>2700</v>
      </c>
      <c r="I101" s="27">
        <f t="shared" si="2"/>
        <v>1620</v>
      </c>
      <c r="J101" s="48"/>
      <c r="K101" s="29">
        <f t="shared" si="3"/>
        <v>0</v>
      </c>
    </row>
    <row r="102" spans="1:11" s="17" customFormat="1" ht="19.5" customHeight="1">
      <c r="B102" s="48"/>
      <c r="C102" s="49"/>
      <c r="D102" s="45"/>
      <c r="E102" s="44" t="s">
        <v>157</v>
      </c>
      <c r="F102" s="44" t="s">
        <v>126</v>
      </c>
      <c r="G102" s="61"/>
      <c r="H102" s="50">
        <v>2700</v>
      </c>
      <c r="I102" s="27">
        <f t="shared" si="2"/>
        <v>1620</v>
      </c>
      <c r="J102" s="48"/>
      <c r="K102" s="29">
        <f t="shared" si="3"/>
        <v>0</v>
      </c>
    </row>
    <row r="103" spans="1:11" s="17" customFormat="1" ht="19.5" customHeight="1">
      <c r="B103" s="48"/>
      <c r="C103" s="49"/>
      <c r="D103" s="45"/>
      <c r="E103" s="44" t="s">
        <v>160</v>
      </c>
      <c r="F103" s="44" t="s">
        <v>128</v>
      </c>
      <c r="G103" s="61"/>
      <c r="H103" s="50">
        <v>2700</v>
      </c>
      <c r="I103" s="27">
        <f t="shared" si="2"/>
        <v>1620</v>
      </c>
      <c r="J103" s="48"/>
      <c r="K103" s="29">
        <f t="shared" si="3"/>
        <v>0</v>
      </c>
    </row>
    <row r="104" spans="1:11" s="17" customFormat="1" ht="19.5" customHeight="1">
      <c r="B104" s="48"/>
      <c r="C104" s="49"/>
      <c r="D104" s="45"/>
      <c r="E104" s="44" t="s">
        <v>161</v>
      </c>
      <c r="F104" s="44" t="s">
        <v>264</v>
      </c>
      <c r="G104" s="61"/>
      <c r="H104" s="50">
        <v>2700</v>
      </c>
      <c r="I104" s="27">
        <f t="shared" si="2"/>
        <v>1620</v>
      </c>
      <c r="J104" s="48"/>
      <c r="K104" s="29">
        <f t="shared" si="3"/>
        <v>0</v>
      </c>
    </row>
    <row r="105" spans="1:11" s="17" customFormat="1" ht="19.5" customHeight="1">
      <c r="A105" s="16"/>
      <c r="B105" s="48"/>
      <c r="C105" s="49"/>
      <c r="D105" s="45"/>
      <c r="E105" s="44" t="s">
        <v>159</v>
      </c>
      <c r="F105" s="44" t="s">
        <v>127</v>
      </c>
      <c r="G105" s="61"/>
      <c r="H105" s="50">
        <v>2700</v>
      </c>
      <c r="I105" s="27">
        <f t="shared" si="2"/>
        <v>1620</v>
      </c>
      <c r="J105" s="48"/>
      <c r="K105" s="29">
        <f t="shared" si="3"/>
        <v>0</v>
      </c>
    </row>
    <row r="106" spans="1:11" s="17" customFormat="1" ht="19.5" customHeight="1">
      <c r="A106" s="16" t="s">
        <v>261</v>
      </c>
      <c r="B106" s="48"/>
      <c r="C106" s="49"/>
      <c r="D106" s="45"/>
      <c r="E106" s="44" t="s">
        <v>255</v>
      </c>
      <c r="F106" s="44" t="s">
        <v>251</v>
      </c>
      <c r="G106" s="61"/>
      <c r="H106" s="50">
        <v>2700</v>
      </c>
      <c r="I106" s="27">
        <f t="shared" si="2"/>
        <v>1620</v>
      </c>
      <c r="J106" s="48"/>
      <c r="K106" s="29">
        <f t="shared" si="3"/>
        <v>0</v>
      </c>
    </row>
    <row r="107" spans="1:11" s="17" customFormat="1" ht="19.5" customHeight="1">
      <c r="A107" s="16" t="s">
        <v>261</v>
      </c>
      <c r="B107" s="48"/>
      <c r="C107" s="49"/>
      <c r="D107" s="45"/>
      <c r="E107" s="44" t="s">
        <v>256</v>
      </c>
      <c r="F107" s="44" t="s">
        <v>252</v>
      </c>
      <c r="G107" s="61"/>
      <c r="H107" s="50">
        <v>2700</v>
      </c>
      <c r="I107" s="27">
        <f t="shared" si="2"/>
        <v>1620</v>
      </c>
      <c r="J107" s="48"/>
      <c r="K107" s="29">
        <f t="shared" si="3"/>
        <v>0</v>
      </c>
    </row>
    <row r="108" spans="1:11" s="17" customFormat="1" ht="19.5" customHeight="1">
      <c r="A108" s="16"/>
      <c r="B108" s="48" t="s">
        <v>152</v>
      </c>
      <c r="C108" s="49" t="s">
        <v>119</v>
      </c>
      <c r="D108" s="45" t="s">
        <v>125</v>
      </c>
      <c r="E108" s="44" t="s">
        <v>154</v>
      </c>
      <c r="F108" s="45" t="s">
        <v>6</v>
      </c>
      <c r="G108" s="61" t="s">
        <v>122</v>
      </c>
      <c r="H108" s="50">
        <v>2900</v>
      </c>
      <c r="I108" s="27">
        <f t="shared" si="2"/>
        <v>1740</v>
      </c>
      <c r="J108" s="48"/>
      <c r="K108" s="29">
        <f t="shared" si="3"/>
        <v>0</v>
      </c>
    </row>
    <row r="109" spans="1:11" s="17" customFormat="1" ht="19.5" customHeight="1">
      <c r="B109" s="48"/>
      <c r="C109" s="49"/>
      <c r="D109" s="45"/>
      <c r="E109" s="44" t="s">
        <v>167</v>
      </c>
      <c r="F109" s="45" t="s">
        <v>163</v>
      </c>
      <c r="G109" s="61"/>
      <c r="H109" s="50">
        <v>2900</v>
      </c>
      <c r="I109" s="27">
        <f t="shared" si="2"/>
        <v>1740</v>
      </c>
      <c r="J109" s="48"/>
      <c r="K109" s="29">
        <f t="shared" si="3"/>
        <v>0</v>
      </c>
    </row>
    <row r="110" spans="1:11" s="17" customFormat="1" ht="19.5" customHeight="1">
      <c r="B110" s="48"/>
      <c r="C110" s="49"/>
      <c r="D110" s="45"/>
      <c r="E110" s="44" t="s">
        <v>168</v>
      </c>
      <c r="F110" s="45" t="s">
        <v>164</v>
      </c>
      <c r="G110" s="61"/>
      <c r="H110" s="50">
        <v>2900</v>
      </c>
      <c r="I110" s="27">
        <f t="shared" si="2"/>
        <v>1740</v>
      </c>
      <c r="J110" s="48"/>
      <c r="K110" s="29">
        <f t="shared" si="3"/>
        <v>0</v>
      </c>
    </row>
    <row r="111" spans="1:11" s="17" customFormat="1" ht="19.5" customHeight="1">
      <c r="B111" s="48"/>
      <c r="C111" s="49"/>
      <c r="D111" s="45"/>
      <c r="E111" s="44" t="s">
        <v>153</v>
      </c>
      <c r="F111" s="45" t="s">
        <v>130</v>
      </c>
      <c r="G111" s="61"/>
      <c r="H111" s="50">
        <v>2900</v>
      </c>
      <c r="I111" s="27">
        <f t="shared" si="2"/>
        <v>1740</v>
      </c>
      <c r="J111" s="48"/>
      <c r="K111" s="29">
        <f t="shared" si="3"/>
        <v>0</v>
      </c>
    </row>
    <row r="112" spans="1:11" s="17" customFormat="1" ht="19.5" customHeight="1">
      <c r="B112" s="48"/>
      <c r="C112" s="49"/>
      <c r="D112" s="45"/>
      <c r="E112" s="44" t="s">
        <v>166</v>
      </c>
      <c r="F112" s="45" t="s">
        <v>165</v>
      </c>
      <c r="G112" s="61"/>
      <c r="H112" s="50">
        <v>2900</v>
      </c>
      <c r="I112" s="27">
        <f t="shared" si="2"/>
        <v>1740</v>
      </c>
      <c r="J112" s="48"/>
      <c r="K112" s="29">
        <f t="shared" si="3"/>
        <v>0</v>
      </c>
    </row>
    <row r="113" spans="1:11" s="17" customFormat="1" ht="19.5" customHeight="1">
      <c r="B113" s="48"/>
      <c r="C113" s="49"/>
      <c r="D113" s="45"/>
      <c r="E113" s="44" t="s">
        <v>155</v>
      </c>
      <c r="F113" s="45" t="s">
        <v>156</v>
      </c>
      <c r="G113" s="61"/>
      <c r="H113" s="50">
        <v>2900</v>
      </c>
      <c r="I113" s="27">
        <f t="shared" si="2"/>
        <v>1740</v>
      </c>
      <c r="J113" s="48"/>
      <c r="K113" s="29">
        <f t="shared" si="3"/>
        <v>0</v>
      </c>
    </row>
    <row r="114" spans="1:11" s="17" customFormat="1" ht="19.5" customHeight="1">
      <c r="A114" s="16" t="s">
        <v>261</v>
      </c>
      <c r="B114" s="48"/>
      <c r="C114" s="49"/>
      <c r="D114" s="45"/>
      <c r="E114" s="44" t="s">
        <v>253</v>
      </c>
      <c r="F114" s="45" t="s">
        <v>21</v>
      </c>
      <c r="G114" s="61"/>
      <c r="H114" s="50">
        <v>2900</v>
      </c>
      <c r="I114" s="27">
        <f t="shared" si="2"/>
        <v>1740</v>
      </c>
      <c r="J114" s="48"/>
      <c r="K114" s="29">
        <f t="shared" si="3"/>
        <v>0</v>
      </c>
    </row>
    <row r="115" spans="1:11" s="17" customFormat="1" ht="19.5" customHeight="1">
      <c r="A115" s="16" t="s">
        <v>261</v>
      </c>
      <c r="B115" s="48"/>
      <c r="C115" s="49"/>
      <c r="D115" s="45"/>
      <c r="E115" s="44" t="s">
        <v>254</v>
      </c>
      <c r="F115" s="45" t="s">
        <v>0</v>
      </c>
      <c r="G115" s="61"/>
      <c r="H115" s="50">
        <v>2900</v>
      </c>
      <c r="I115" s="27">
        <f t="shared" si="2"/>
        <v>1740</v>
      </c>
      <c r="J115" s="48"/>
      <c r="K115" s="29">
        <f t="shared" si="3"/>
        <v>0</v>
      </c>
    </row>
    <row r="116" spans="1:11" ht="20">
      <c r="A116" s="3"/>
      <c r="C116" s="3"/>
      <c r="D116" s="3"/>
      <c r="E116" s="3"/>
      <c r="F116" s="3"/>
      <c r="G116" s="3"/>
      <c r="H116" s="3"/>
      <c r="I116" s="3"/>
      <c r="J116" s="3">
        <f>SUM(J5:J115)</f>
        <v>0</v>
      </c>
      <c r="K116" s="52">
        <f>SUM(K5:K115)</f>
        <v>0</v>
      </c>
    </row>
    <row r="117" spans="1:11" ht="47">
      <c r="A117" s="3"/>
      <c r="B117" s="21" t="s">
        <v>259</v>
      </c>
      <c r="C117" s="21" t="s">
        <v>88</v>
      </c>
      <c r="D117" s="3"/>
      <c r="E117" s="3"/>
      <c r="F117" s="3"/>
      <c r="G117" s="3"/>
      <c r="H117" s="3"/>
      <c r="I117" s="3"/>
    </row>
    <row r="118" spans="1:11" ht="47">
      <c r="A118" s="3"/>
      <c r="B118" s="21" t="s">
        <v>260</v>
      </c>
      <c r="C118" s="21" t="s">
        <v>169</v>
      </c>
      <c r="D118" s="3"/>
      <c r="E118" s="3"/>
      <c r="F118" s="3"/>
      <c r="G118" s="3"/>
      <c r="H118" s="3"/>
      <c r="I118" s="3"/>
    </row>
    <row r="119" spans="1:11" ht="47">
      <c r="A119" s="3"/>
      <c r="B119" s="53"/>
      <c r="C119" s="22"/>
      <c r="D119" s="3"/>
      <c r="E119" s="3"/>
      <c r="F119" s="3"/>
      <c r="G119" s="3"/>
      <c r="H119" s="3"/>
      <c r="I119" s="3"/>
    </row>
    <row r="120" spans="1:11" ht="20">
      <c r="A120" s="3"/>
      <c r="C120" s="3"/>
      <c r="D120" s="3"/>
      <c r="E120" s="3"/>
      <c r="F120" s="3"/>
      <c r="G120" s="3"/>
      <c r="H120" s="3"/>
      <c r="I120" s="3"/>
    </row>
    <row r="121" spans="1:11" ht="47">
      <c r="A121" s="3"/>
      <c r="B121" s="23"/>
      <c r="C121" s="23"/>
      <c r="D121" s="3"/>
      <c r="E121" s="3"/>
      <c r="F121" s="3"/>
      <c r="G121" s="3"/>
      <c r="H121" s="3"/>
      <c r="I121" s="3"/>
    </row>
    <row r="122" spans="1:11" ht="38">
      <c r="B122" s="54"/>
      <c r="C122" s="24"/>
      <c r="D122" s="3"/>
      <c r="E122" s="3"/>
      <c r="F122" s="3"/>
      <c r="G122" s="3"/>
      <c r="H122" s="3"/>
      <c r="I122" s="3"/>
    </row>
    <row r="123" spans="1:11">
      <c r="B123" s="1"/>
      <c r="C123" s="2"/>
      <c r="D123" s="3"/>
      <c r="E123" s="3"/>
      <c r="F123" s="3"/>
      <c r="G123" s="3"/>
      <c r="H123" s="3"/>
      <c r="I123" s="3"/>
    </row>
    <row r="144" spans="1:1" ht="20">
      <c r="A144" s="3"/>
    </row>
    <row r="145" spans="1:1" ht="20">
      <c r="A145" s="3"/>
    </row>
    <row r="146" spans="1:1" ht="20">
      <c r="A146" s="3"/>
    </row>
    <row r="147" spans="1:1" ht="20">
      <c r="A147" s="3"/>
    </row>
    <row r="148" spans="1:1" ht="20">
      <c r="A148" s="3"/>
    </row>
    <row r="149" spans="1:1" ht="20">
      <c r="A149" s="3"/>
    </row>
    <row r="150" spans="1:1" ht="20">
      <c r="A150" s="3"/>
    </row>
  </sheetData>
  <mergeCells count="29">
    <mergeCell ref="A3:A4"/>
    <mergeCell ref="G39:G46"/>
    <mergeCell ref="G11:G22"/>
    <mergeCell ref="G62:G65"/>
    <mergeCell ref="G59:G61"/>
    <mergeCell ref="G23:G30"/>
    <mergeCell ref="G53:G58"/>
    <mergeCell ref="G31:G38"/>
    <mergeCell ref="K3:K4"/>
    <mergeCell ref="I3:I4"/>
    <mergeCell ref="J3:J4"/>
    <mergeCell ref="H3:H4"/>
    <mergeCell ref="G108:G115"/>
    <mergeCell ref="G100:G107"/>
    <mergeCell ref="G88:G93"/>
    <mergeCell ref="G94:G99"/>
    <mergeCell ref="G74:G77"/>
    <mergeCell ref="G78:G81"/>
    <mergeCell ref="G47:G52"/>
    <mergeCell ref="G82:G87"/>
    <mergeCell ref="G68:G73"/>
    <mergeCell ref="B2:G2"/>
    <mergeCell ref="B3:B4"/>
    <mergeCell ref="G5:G10"/>
    <mergeCell ref="C3:C4"/>
    <mergeCell ref="F3:F4"/>
    <mergeCell ref="G3:G4"/>
    <mergeCell ref="E3:E4"/>
    <mergeCell ref="D3:D4"/>
  </mergeCells>
  <phoneticPr fontId="5"/>
  <pageMargins left="0.25" right="0.25" top="0.75" bottom="0.75" header="0.3" footer="0.3"/>
  <pageSetup paperSize="8" scale="36" orientation="portrait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カタログ用</vt:lpstr>
      <vt:lpstr>カタログ用!Print_Area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玉井商店</dc:creator>
  <cp:lastModifiedBy>浩幸 甫坂</cp:lastModifiedBy>
  <cp:lastPrinted>2025-12-26T02:09:41Z</cp:lastPrinted>
  <dcterms:created xsi:type="dcterms:W3CDTF">2023-06-07T03:17:41Z</dcterms:created>
  <dcterms:modified xsi:type="dcterms:W3CDTF">2025-12-26T10:04:13Z</dcterms:modified>
</cp:coreProperties>
</file>